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3.21.42\Works\Regchet\БАЛАНСЫ и ОСНОВНЫЕ ФОНДЫ\ФОРМА 11\размещение 01.11.2024\"/>
    </mc:Choice>
  </mc:AlternateContent>
  <xr:revisionPtr revIDLastSave="0" documentId="13_ncr:1_{63E14C75-BD8B-4BFD-AA11-44545E5D08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одержание" sheetId="1" r:id="rId1"/>
    <sheet name="1" sheetId="4" r:id="rId2"/>
    <sheet name="2" sheetId="10" r:id="rId3"/>
    <sheet name="3" sheetId="6" r:id="rId4"/>
    <sheet name="4" sheetId="7" r:id="rId5"/>
    <sheet name="5" sheetId="8" r:id="rId6"/>
    <sheet name="6" sheetId="11" r:id="rId7"/>
  </sheets>
  <definedNames>
    <definedName name="_xlnm._FilterDatabase" localSheetId="4" hidden="1">'4'!$A$5:$Z$5</definedName>
    <definedName name="а">Содержание!$B$3</definedName>
  </definedNames>
  <calcPr calcId="191029"/>
</workbook>
</file>

<file path=xl/calcChain.xml><?xml version="1.0" encoding="utf-8"?>
<calcChain xmlns="http://schemas.openxmlformats.org/spreadsheetml/2006/main">
  <c r="S7" i="4" l="1"/>
  <c r="T7" i="4"/>
  <c r="U7" i="4"/>
  <c r="V7" i="4"/>
  <c r="W7" i="4"/>
  <c r="X7" i="4"/>
  <c r="Y7" i="4"/>
  <c r="Z7" i="4"/>
  <c r="AA7" i="4"/>
  <c r="S8" i="4"/>
  <c r="T8" i="4"/>
  <c r="U8" i="4"/>
  <c r="V8" i="4"/>
  <c r="W8" i="4"/>
  <c r="X8" i="4"/>
  <c r="Y8" i="4"/>
  <c r="Z8" i="4"/>
  <c r="AA8" i="4"/>
  <c r="S9" i="4"/>
  <c r="T9" i="4"/>
  <c r="U9" i="4"/>
  <c r="V9" i="4"/>
  <c r="W9" i="4"/>
  <c r="X9" i="4"/>
  <c r="Y9" i="4"/>
  <c r="Z9" i="4"/>
  <c r="AA9" i="4"/>
  <c r="S10" i="4"/>
  <c r="T10" i="4"/>
  <c r="U10" i="4"/>
  <c r="V10" i="4"/>
  <c r="W10" i="4"/>
  <c r="X10" i="4"/>
  <c r="Y10" i="4"/>
  <c r="Z10" i="4"/>
  <c r="AA10" i="4"/>
  <c r="S11" i="4"/>
  <c r="T11" i="4"/>
  <c r="U11" i="4"/>
  <c r="V11" i="4"/>
  <c r="W11" i="4"/>
  <c r="X11" i="4"/>
  <c r="Y11" i="4"/>
  <c r="Z11" i="4"/>
  <c r="AA11" i="4"/>
  <c r="S12" i="4"/>
  <c r="T12" i="4"/>
  <c r="U12" i="4"/>
  <c r="V12" i="4"/>
  <c r="W12" i="4"/>
  <c r="X12" i="4"/>
  <c r="Y12" i="4"/>
  <c r="Z12" i="4"/>
  <c r="AA12" i="4"/>
  <c r="S13" i="4"/>
  <c r="T13" i="4"/>
  <c r="U13" i="4"/>
  <c r="V13" i="4"/>
  <c r="W13" i="4"/>
  <c r="X13" i="4"/>
  <c r="Y13" i="4"/>
  <c r="Z13" i="4"/>
  <c r="AA13" i="4"/>
  <c r="S14" i="4"/>
  <c r="T14" i="4"/>
  <c r="U14" i="4"/>
  <c r="V14" i="4"/>
  <c r="W14" i="4"/>
  <c r="X14" i="4"/>
  <c r="Y14" i="4"/>
  <c r="Z14" i="4"/>
  <c r="AA14" i="4"/>
  <c r="S15" i="4"/>
  <c r="T15" i="4"/>
  <c r="U15" i="4"/>
  <c r="V15" i="4"/>
  <c r="W15" i="4"/>
  <c r="X15" i="4"/>
  <c r="Y15" i="4"/>
  <c r="Z15" i="4"/>
  <c r="AA15" i="4"/>
  <c r="S16" i="4"/>
  <c r="T16" i="4"/>
  <c r="U16" i="4"/>
  <c r="V16" i="4"/>
  <c r="W16" i="4"/>
  <c r="X16" i="4"/>
  <c r="Y16" i="4"/>
  <c r="Z16" i="4"/>
  <c r="AA16" i="4"/>
  <c r="S17" i="4"/>
  <c r="T17" i="4"/>
  <c r="U17" i="4"/>
  <c r="V17" i="4"/>
  <c r="W17" i="4"/>
  <c r="X17" i="4"/>
  <c r="Y17" i="4"/>
  <c r="Z17" i="4"/>
  <c r="AA17" i="4"/>
  <c r="S18" i="4"/>
  <c r="T18" i="4"/>
  <c r="U18" i="4"/>
  <c r="V18" i="4"/>
  <c r="W18" i="4"/>
  <c r="X18" i="4"/>
  <c r="Y18" i="4"/>
  <c r="Z18" i="4"/>
  <c r="AA18" i="4"/>
  <c r="S19" i="4"/>
  <c r="T19" i="4"/>
  <c r="U19" i="4"/>
  <c r="V19" i="4"/>
  <c r="W19" i="4"/>
  <c r="X19" i="4"/>
  <c r="Y19" i="4"/>
  <c r="Z19" i="4"/>
  <c r="AA19" i="4"/>
  <c r="S20" i="4"/>
  <c r="T20" i="4"/>
  <c r="U20" i="4"/>
  <c r="V20" i="4"/>
  <c r="W20" i="4"/>
  <c r="X20" i="4"/>
  <c r="Y20" i="4"/>
  <c r="Z20" i="4"/>
  <c r="AA20" i="4"/>
  <c r="S6" i="4"/>
  <c r="T6" i="4"/>
  <c r="U6" i="4"/>
  <c r="V6" i="4"/>
  <c r="W6" i="4"/>
  <c r="X6" i="4"/>
  <c r="Y6" i="4"/>
  <c r="Z6" i="4"/>
  <c r="AA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6" i="4"/>
  <c r="Z5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6" i="4"/>
  <c r="R5" i="8"/>
  <c r="V5" i="4" l="1"/>
  <c r="O5" i="4"/>
  <c r="P5" i="4"/>
  <c r="R5" i="4"/>
  <c r="X5" i="4"/>
  <c r="Q5" i="4"/>
  <c r="Y5" i="4"/>
  <c r="U5" i="4"/>
  <c r="AA5" i="4"/>
  <c r="W5" i="4"/>
  <c r="S5" i="4"/>
  <c r="T5" i="4"/>
</calcChain>
</file>

<file path=xl/sharedStrings.xml><?xml version="1.0" encoding="utf-8"?>
<sst xmlns="http://schemas.openxmlformats.org/spreadsheetml/2006/main" count="1487" uniqueCount="103">
  <si>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</si>
  <si>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</si>
  <si>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</si>
  <si>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</si>
  <si>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</si>
  <si>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</si>
  <si>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</si>
  <si>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</si>
  <si>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</si>
  <si>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</si>
  <si>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</si>
  <si>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</si>
  <si>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</si>
  <si>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</si>
  <si>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</si>
  <si>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</si>
  <si>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</si>
  <si>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</si>
  <si>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</si>
  <si>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</si>
  <si>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</si>
  <si>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</si>
  <si>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</si>
  <si>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</si>
  <si>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</si>
  <si>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</si>
  <si>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</si>
  <si>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</si>
  <si>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</si>
  <si>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</si>
  <si>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</si>
  <si>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</si>
  <si>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</si>
  <si>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</si>
  <si>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</si>
  <si>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</si>
  <si>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</si>
  <si>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</si>
  <si>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</si>
  <si>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</si>
  <si>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</si>
  <si>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</si>
  <si>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</si>
  <si>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</si>
  <si>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</si>
  <si>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</si>
  <si>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</si>
  <si>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</si>
  <si>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</si>
  <si>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</si>
  <si>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</si>
  <si>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</si>
  <si>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</si>
  <si>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</si>
  <si>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</si>
  <si>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</si>
  <si>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</si>
  <si>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</si>
  <si>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</si>
  <si>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</si>
  <si>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</si>
  <si>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</si>
  <si>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</si>
  <si>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</si>
  <si>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</si>
  <si>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</si>
  <si>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</si>
  <si>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</si>
  <si>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</si>
  <si>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</si>
  <si>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</si>
  <si>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</si>
  <si>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</si>
  <si>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</si>
  <si>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</si>
  <si>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</si>
  <si>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</si>
  <si>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</si>
  <si>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</si>
  <si>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</si>
  <si>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</si>
  <si>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</si>
  <si>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</si>
  <si>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</si>
  <si>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</si>
  <si>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</si>
  <si>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</si>
  <si>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</si>
  <si>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</si>
  <si>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-</t>
  </si>
  <si>
    <t>…</t>
  </si>
  <si>
    <t>...</t>
  </si>
  <si>
    <t>Ковалерова Юлия Александровна</t>
  </si>
  <si>
    <t xml:space="preserve">8(846)266-96-15                            </t>
  </si>
  <si>
    <t>Семенова Мария Александровна</t>
  </si>
  <si>
    <t>8(846)263-89-62</t>
  </si>
  <si>
    <r>
      <t xml:space="preserve">Наличие основных фондов </t>
    </r>
    <r>
      <rPr>
        <b/>
        <sz val="12"/>
        <color rgb="FF0000FF"/>
        <rFont val="Times New Roman"/>
        <family val="1"/>
        <charset val="204"/>
      </rPr>
      <t>по Самарской области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</si>
  <si>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  <r>
      <rPr>
        <vertAlign val="superscript"/>
        <sz val="12"/>
        <color theme="1"/>
        <rFont val="Times New Roman"/>
        <family val="1"/>
        <charset val="204"/>
      </rPr>
      <t xml:space="preserve"> 1)</t>
    </r>
  </si>
  <si>
    <r>
      <t xml:space="preserve">Деятельность по операциям с недвижимым имуществом </t>
    </r>
    <r>
      <rPr>
        <vertAlign val="superscript"/>
        <sz val="12"/>
        <color theme="1"/>
        <rFont val="Times New Roman"/>
        <family val="1"/>
        <charset val="204"/>
      </rPr>
      <t>2)</t>
    </r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</si>
  <si>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</si>
  <si>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</si>
  <si>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t>Наличие основных фондов по полному кругу организаций в разрезе ОКВЭД2
(по полной учетной стоимости, млн рублей) 2017 - 2023 гг.</t>
  </si>
  <si>
    <r>
      <t>Обновлено: 04</t>
    </r>
    <r>
      <rPr>
        <sz val="12"/>
        <color rgb="FF0000FF"/>
        <rFont val="Times New Roman"/>
        <family val="1"/>
        <charset val="204"/>
      </rPr>
      <t>.12</t>
    </r>
    <r>
      <rPr>
        <sz val="12"/>
        <rFont val="Times New Roman"/>
        <family val="1"/>
        <charset val="204"/>
      </rPr>
      <t>.2024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</si>
</sst>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0.0"/>
    <numFmt numFmtId="168" formatCode="#,##0_ ;\-#,##0\ 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</font>
    <font>
      <vertAlign val="superscript"/>
      <sz val="12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6.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2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6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9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3" fillId="0" borderId="8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0"/>
  </cellStyleXfs>
  <cellXfs count="122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167" fontId="10" fillId="0" borderId="0" xfId="1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1" applyBorder="1"/>
    <xf numFmtId="167" fontId="8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0" xfId="0" applyNumberFormat="1" applyFont="1"/>
    <xf numFmtId="0" fontId="17" fillId="0" borderId="0" xfId="0" applyFont="1"/>
    <xf numFmtId="0" fontId="13" fillId="0" borderId="0" xfId="0" applyFont="1"/>
    <xf numFmtId="0" fontId="15" fillId="0" borderId="0" xfId="0" applyFont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" fontId="16" fillId="0" borderId="1" xfId="0" applyNumberFormat="1" applyFont="1" applyBorder="1" applyAlignment="1">
      <alignment horizontal="right" wrapText="1"/>
    </xf>
    <xf numFmtId="1" fontId="6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 vertical="center"/>
    </xf>
    <xf numFmtId="3" fontId="0" fillId="0" borderId="0" xfId="0" applyNumberFormat="1"/>
    <xf numFmtId="0" fontId="8" fillId="0" borderId="1" xfId="12" applyFont="1" applyBorder="1" applyAlignment="1">
      <alignment vertical="center" wrapText="1"/>
    </xf>
    <xf numFmtId="3" fontId="14" fillId="0" borderId="1" xfId="12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24" fillId="0" borderId="0" xfId="1" applyFont="1" applyAlignment="1" applyProtection="1">
      <alignment horizontal="left" indent="2"/>
    </xf>
    <xf numFmtId="0" fontId="12" fillId="0" borderId="1" xfId="0" applyFont="1" applyBorder="1" applyAlignment="1">
      <alignment horizontal="right" vertical="center"/>
    </xf>
    <xf numFmtId="1" fontId="12" fillId="0" borderId="1" xfId="0" applyNumberFormat="1" applyFont="1" applyBorder="1" applyAlignment="1">
      <alignment horizontal="right" vertical="center"/>
    </xf>
    <xf numFmtId="1" fontId="12" fillId="0" borderId="5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1" fontId="12" fillId="0" borderId="0" xfId="0" applyNumberFormat="1" applyFont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 wrapText="1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/>
    <xf numFmtId="3" fontId="8" fillId="0" borderId="0" xfId="0" applyNumberFormat="1" applyFont="1"/>
    <xf numFmtId="1" fontId="8" fillId="0" borderId="0" xfId="0" applyNumberFormat="1" applyFont="1"/>
    <xf numFmtId="3" fontId="14" fillId="0" borderId="1" xfId="13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3" fontId="14" fillId="0" borderId="1" xfId="1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wrapText="1"/>
    </xf>
    <xf numFmtId="1" fontId="14" fillId="0" borderId="1" xfId="10" applyNumberFormat="1" applyFont="1" applyBorder="1" applyAlignment="1">
      <alignment horizontal="right" vertical="center"/>
    </xf>
    <xf numFmtId="3" fontId="16" fillId="0" borderId="1" xfId="10" applyNumberFormat="1" applyFont="1" applyBorder="1" applyAlignment="1">
      <alignment horizontal="right"/>
    </xf>
    <xf numFmtId="3" fontId="14" fillId="0" borderId="1" xfId="12" applyNumberFormat="1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3" fontId="16" fillId="0" borderId="1" xfId="13" applyNumberFormat="1" applyFont="1" applyBorder="1" applyAlignment="1">
      <alignment horizontal="right" vertical="center"/>
    </xf>
    <xf numFmtId="1" fontId="18" fillId="0" borderId="1" xfId="0" applyNumberFormat="1" applyFont="1" applyBorder="1" applyAlignment="1">
      <alignment horizontal="right" vertical="center"/>
    </xf>
    <xf numFmtId="1" fontId="18" fillId="0" borderId="5" xfId="0" applyNumberFormat="1" applyFont="1" applyBorder="1" applyAlignment="1">
      <alignment horizontal="right" vertical="center"/>
    </xf>
    <xf numFmtId="0" fontId="18" fillId="0" borderId="0" xfId="0" applyFont="1"/>
    <xf numFmtId="3" fontId="16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167" fontId="14" fillId="0" borderId="1" xfId="0" applyNumberFormat="1" applyFont="1" applyBorder="1" applyAlignment="1">
      <alignment horizontal="right" wrapText="1"/>
    </xf>
    <xf numFmtId="0" fontId="26" fillId="0" borderId="0" xfId="0" applyFont="1"/>
    <xf numFmtId="0" fontId="27" fillId="0" borderId="0" xfId="0" applyFont="1"/>
    <xf numFmtId="3" fontId="14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9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6" fillId="0" borderId="0" xfId="10" applyNumberFormat="1" applyFont="1" applyAlignment="1">
      <alignment horizontal="right"/>
    </xf>
    <xf numFmtId="3" fontId="16" fillId="0" borderId="1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 wrapText="1"/>
    </xf>
    <xf numFmtId="3" fontId="16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3" fontId="19" fillId="0" borderId="1" xfId="14" applyNumberFormat="1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 vertical="center" wrapText="1"/>
    </xf>
    <xf numFmtId="3" fontId="30" fillId="0" borderId="0" xfId="0" applyNumberFormat="1" applyFont="1"/>
    <xf numFmtId="3" fontId="19" fillId="2" borderId="1" xfId="0" applyNumberFormat="1" applyFont="1" applyFill="1" applyBorder="1" applyAlignment="1">
      <alignment horizontal="right"/>
    </xf>
    <xf numFmtId="3" fontId="16" fillId="2" borderId="1" xfId="0" applyNumberFormat="1" applyFont="1" applyFill="1" applyBorder="1" applyAlignment="1">
      <alignment horizontal="right"/>
    </xf>
    <xf numFmtId="168" fontId="16" fillId="0" borderId="1" xfId="20" applyNumberFormat="1" applyFont="1" applyBorder="1" applyAlignment="1">
      <alignment horizontal="right" vertical="center" wrapText="1"/>
    </xf>
    <xf numFmtId="168" fontId="16" fillId="0" borderId="1" xfId="20" applyNumberFormat="1" applyFont="1" applyFill="1" applyBorder="1" applyAlignment="1">
      <alignment horizontal="right" vertical="center" wrapText="1"/>
    </xf>
    <xf numFmtId="168" fontId="14" fillId="0" borderId="1" xfId="20" applyNumberFormat="1" applyFont="1" applyBorder="1" applyAlignment="1">
      <alignment horizontal="right" vertical="center" wrapText="1"/>
    </xf>
    <xf numFmtId="168" fontId="14" fillId="0" borderId="1" xfId="20" applyNumberFormat="1" applyFont="1" applyFill="1" applyBorder="1" applyAlignment="1">
      <alignment horizontal="right" vertical="center" wrapText="1"/>
    </xf>
    <xf numFmtId="0" fontId="2" fillId="0" borderId="0" xfId="1" quotePrefix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67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4" xfId="10" applyNumberFormat="1" applyFont="1" applyBorder="1" applyAlignment="1">
      <alignment horizontal="left"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5" xfId="10" applyNumberFormat="1" applyFont="1" applyBorder="1" applyAlignment="1">
      <alignment horizontal="center" vertical="center" wrapText="1"/>
    </xf>
    <xf numFmtId="1" fontId="8" fillId="0" borderId="6" xfId="10" applyNumberFormat="1" applyFont="1" applyBorder="1" applyAlignment="1">
      <alignment horizontal="center" vertical="center" wrapText="1"/>
    </xf>
    <xf numFmtId="1" fontId="8" fillId="0" borderId="7" xfId="1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1" applyFont="1" applyFill="1" applyAlignment="1" applyProtection="1"/>
    <xf numFmtId="0" fontId="7" fillId="0" borderId="0" xfId="0" applyFont="1" applyFill="1"/>
    <xf numFmtId="3" fontId="7" fillId="0" borderId="0" xfId="0" applyNumberFormat="1" applyFont="1" applyFill="1"/>
    <xf numFmtId="3" fontId="8" fillId="0" borderId="0" xfId="0" applyNumberFormat="1" applyFont="1" applyFill="1"/>
    <xf numFmtId="1" fontId="6" fillId="0" borderId="4" xfId="10" applyNumberFormat="1" applyFont="1" applyFill="1" applyBorder="1" applyAlignment="1">
      <alignment horizontal="left" vertical="center" wrapText="1"/>
    </xf>
    <xf numFmtId="1" fontId="8" fillId="0" borderId="1" xfId="10" applyNumberFormat="1" applyFont="1" applyFill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16" fillId="0" borderId="1" xfId="10" applyNumberFormat="1" applyFont="1" applyFill="1" applyBorder="1" applyAlignment="1">
      <alignment vertical="center" wrapText="1"/>
    </xf>
    <xf numFmtId="3" fontId="16" fillId="0" borderId="1" xfId="10" applyNumberFormat="1" applyFont="1" applyFill="1" applyBorder="1" applyAlignment="1">
      <alignment horizontal="right" vertical="center"/>
    </xf>
    <xf numFmtId="3" fontId="14" fillId="0" borderId="1" xfId="1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8" fillId="0" borderId="1" xfId="11" applyFont="1" applyFill="1" applyBorder="1" applyAlignment="1">
      <alignment vertical="center" wrapText="1"/>
    </xf>
    <xf numFmtId="0" fontId="0" fillId="0" borderId="0" xfId="0" applyFill="1"/>
    <xf numFmtId="3" fontId="12" fillId="0" borderId="1" xfId="0" applyNumberFormat="1" applyFont="1" applyFill="1" applyBorder="1" applyAlignment="1">
      <alignment horizontal="right" vertical="center"/>
    </xf>
    <xf numFmtId="1" fontId="12" fillId="0" borderId="1" xfId="21" applyNumberFormat="1" applyFont="1" applyFill="1" applyBorder="1" applyAlignment="1">
      <alignment horizontal="right" vertical="center"/>
    </xf>
    <xf numFmtId="0" fontId="26" fillId="0" borderId="0" xfId="0" applyFont="1" applyFill="1"/>
    <xf numFmtId="1" fontId="18" fillId="0" borderId="1" xfId="21" applyNumberFormat="1" applyFont="1" applyFill="1" applyBorder="1" applyAlignment="1">
      <alignment horizontal="right" vertical="center"/>
    </xf>
    <xf numFmtId="0" fontId="8" fillId="0" borderId="0" xfId="0" applyFont="1" applyFill="1"/>
  </cellXfs>
  <cellStyles count="30">
    <cellStyle name="Comma" xfId="18" xr:uid="{00000000-0005-0000-0000-000000000000}"/>
    <cellStyle name="Comma [0]" xfId="19" xr:uid="{00000000-0005-0000-0000-000001000000}"/>
    <cellStyle name="Currency" xfId="16" xr:uid="{00000000-0005-0000-0000-000002000000}"/>
    <cellStyle name="Currency [0]" xfId="17" xr:uid="{00000000-0005-0000-0000-000003000000}"/>
    <cellStyle name="m49048872" xfId="26" xr:uid="{8A520009-D7CE-4C92-9945-208DCCBA8128}"/>
    <cellStyle name="Normal" xfId="23" xr:uid="{FC6AA131-3E1F-4958-8FDD-68651E3B2A50}"/>
    <cellStyle name="Percent" xfId="15" xr:uid="{00000000-0005-0000-0000-000004000000}"/>
    <cellStyle name="Гиперссылка" xfId="1" builtinId="8"/>
    <cellStyle name="Гиперссылка 2" xfId="24" xr:uid="{8B369EFF-4CC2-4E53-9F20-351C1A0D810A}"/>
    <cellStyle name="Обычный" xfId="0" builtinId="0"/>
    <cellStyle name="Обычный 12" xfId="21" xr:uid="{1752BF66-89A2-4CD4-BC77-1A6BEEFD53CF}"/>
    <cellStyle name="Обычный 13" xfId="22" xr:uid="{0D72AA48-DCB1-4B68-A2A4-2328FBE4553E}"/>
    <cellStyle name="Обычный 2" xfId="3" xr:uid="{00000000-0005-0000-0000-000007000000}"/>
    <cellStyle name="Обычный 2 2" xfId="7" xr:uid="{00000000-0005-0000-0000-000008000000}"/>
    <cellStyle name="Обычный 2 3" xfId="8" xr:uid="{00000000-0005-0000-0000-000009000000}"/>
    <cellStyle name="Обычный 3" xfId="14" xr:uid="{00000000-0005-0000-0000-00000A000000}"/>
    <cellStyle name="Обычный 3 2" xfId="25" xr:uid="{4230CCE9-4CBD-4BD9-95A7-4B17E3FC656C}"/>
    <cellStyle name="Обычный 4" xfId="4" xr:uid="{00000000-0005-0000-0000-00000B000000}"/>
    <cellStyle name="Обычный 5" xfId="5" xr:uid="{00000000-0005-0000-0000-00000C000000}"/>
    <cellStyle name="Обычный 6" xfId="29" xr:uid="{AD41E19E-D18C-415D-9594-F90AFF817E4F}"/>
    <cellStyle name="Обычный 7" xfId="6" xr:uid="{00000000-0005-0000-0000-00000D000000}"/>
    <cellStyle name="Обычный_11-KRAT" xfId="12" xr:uid="{00000000-0005-0000-0000-00000F000000}"/>
    <cellStyle name="Обычный_Лист1" xfId="11" xr:uid="{00000000-0005-0000-0000-000010000000}"/>
    <cellStyle name="Обычный_наличие на конец" xfId="10" xr:uid="{00000000-0005-0000-0000-000011000000}"/>
    <cellStyle name="Обычный_остат" xfId="13" xr:uid="{00000000-0005-0000-0000-000012000000}"/>
    <cellStyle name="Процентный 2" xfId="27" xr:uid="{303C9E5B-48BE-4AB4-87D6-F9E175696266}"/>
    <cellStyle name="Процентный 2 2" xfId="28" xr:uid="{286727ED-6F29-4687-8541-69F6A5A1F477}"/>
    <cellStyle name="Финансовый" xfId="20" builtinId="3"/>
    <cellStyle name="Финансовый 2" xfId="2" xr:uid="{00000000-0005-0000-0000-000013000000}"/>
    <cellStyle name="Финансовый 3" xfId="9" xr:uid="{00000000-0005-0000-0000-000014000000}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  <xdr:oneCellAnchor>
    <xdr:from>
      <xdr:col>2</xdr:col>
      <xdr:colOff>95251</xdr:colOff>
      <xdr:row>0</xdr:row>
      <xdr:rowOff>9525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6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8C2064-9E97-408D-A52E-5976F5565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showGridLines="0" tabSelected="1" workbookViewId="0">
      <selection activeCell="K25" sqref="K25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3"/>
    </row>
    <row r="3" spans="1:17" ht="29.25" customHeight="1" x14ac:dyDescent="0.25">
      <c r="A3" s="11">
        <v>1</v>
      </c>
      <c r="B3" s="84" t="s">
        <v>39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12"/>
      <c r="O3" s="12"/>
      <c r="P3" s="13"/>
      <c r="Q3" s="13"/>
    </row>
    <row r="4" spans="1:17" ht="30" customHeight="1" x14ac:dyDescent="0.25">
      <c r="A4" s="11">
        <v>2</v>
      </c>
      <c r="B4" s="84" t="s">
        <v>101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13"/>
      <c r="O4" s="13"/>
      <c r="P4" s="13"/>
      <c r="Q4" s="13"/>
    </row>
    <row r="5" spans="1:17" ht="30.75" customHeight="1" x14ac:dyDescent="0.25">
      <c r="A5" s="11">
        <v>3</v>
      </c>
      <c r="B5" s="84" t="s">
        <v>40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ht="29.25" customHeight="1" x14ac:dyDescent="0.25">
      <c r="A6" s="11">
        <v>4</v>
      </c>
      <c r="B6" s="84" t="s">
        <v>99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17" ht="30" customHeight="1" x14ac:dyDescent="0.25">
      <c r="A7" s="11">
        <v>5</v>
      </c>
      <c r="B7" s="84" t="s">
        <v>41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17" ht="30" customHeight="1" x14ac:dyDescent="0.25">
      <c r="A8" s="11">
        <v>6</v>
      </c>
      <c r="B8" s="84" t="s">
        <v>100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10" spans="1:17" x14ac:dyDescent="0.25">
      <c r="B10" s="30" t="s">
        <v>4</v>
      </c>
    </row>
    <row r="11" spans="1:17" x14ac:dyDescent="0.25">
      <c r="B11" s="2" t="s">
        <v>92</v>
      </c>
    </row>
    <row r="12" spans="1:17" x14ac:dyDescent="0.25">
      <c r="B12" s="2" t="s">
        <v>93</v>
      </c>
    </row>
    <row r="13" spans="1:17" x14ac:dyDescent="0.25">
      <c r="B13" s="2" t="s">
        <v>94</v>
      </c>
    </row>
    <row r="14" spans="1:17" x14ac:dyDescent="0.25">
      <c r="B14" s="2" t="s">
        <v>95</v>
      </c>
    </row>
    <row r="15" spans="1:17" x14ac:dyDescent="0.25">
      <c r="B15" s="31"/>
    </row>
    <row r="16" spans="1:17" x14ac:dyDescent="0.25">
      <c r="B16" s="102" t="s">
        <v>102</v>
      </c>
      <c r="C16" s="103"/>
      <c r="D16" s="103"/>
    </row>
    <row r="17" spans="4:4" x14ac:dyDescent="0.25">
      <c r="D17" s="8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 xr:uid="{00000000-0004-0000-0000-000000000000}"/>
    <hyperlink ref="B3:J3" location="'1'!A1" display="Наличие основных фондов по видам экономической деятельности 2004 - 2016 гг." xr:uid="{00000000-0004-0000-0000-000001000000}"/>
    <hyperlink ref="B4:I4" location="а" display="Наличие основного капитала, отражаемого в БАП на конец года, по текущей рыночной стоимости 2017-2019" xr:uid="{00000000-0004-0000-0000-000002000000}"/>
    <hyperlink ref="B4:J4" location="'2'!A1" display="Наличие основных фондов по видам экономической деятельности 2017 - 2020 гг." xr:uid="{00000000-0004-0000-0000-000003000000}"/>
    <hyperlink ref="B5:I5" location="а" display="Наличие основного капитала, отражаемого в БАП на конец года, по текущей рыночной стоимости 2017-2019" xr:uid="{00000000-0004-0000-0000-000004000000}"/>
    <hyperlink ref="B5:J5" location="'1'!A1" display="Наличие основных фондов по видам экономической деятельности 2004 - 2016 гг." xr:uid="{00000000-0004-0000-0000-000005000000}"/>
    <hyperlink ref="B6:I6" location="а" display="Наличие основного капитала, отражаемого в БАП на конец года, по текущей рыночной стоимости 2017-2019" xr:uid="{00000000-0004-0000-0000-000006000000}"/>
    <hyperlink ref="B6:J6" location="'2'!A1" display="Наличие основных фондов по видам экономической деятельности 2017 - 2020 гг." xr:uid="{00000000-0004-0000-0000-000007000000}"/>
    <hyperlink ref="B7:I7" location="а" display="Наличие основного капитала, отражаемого в БАП на конец года, по текущей рыночной стоимости 2017-2019" xr:uid="{00000000-0004-0000-0000-000008000000}"/>
    <hyperlink ref="B7:J7" location="'1'!A1" display="Наличие основных фондов по видам экономической деятельности 2004 - 2016 гг." xr:uid="{00000000-0004-0000-0000-000009000000}"/>
    <hyperlink ref="B8:I8" location="а" display="Наличие основного капитала, отражаемого в БАП на конец года, по текущей рыночной стоимости 2017-2019" xr:uid="{00000000-0004-0000-0000-00000A000000}"/>
    <hyperlink ref="B8:J8" location="'2'!A1" display="Наличие основных фондов по видам экономической деятельности 2017 - 2020 гг." xr:uid="{00000000-0004-0000-0000-00000B000000}"/>
    <hyperlink ref="B3:M3" location="'1'!A1" display="Наличие основных фондов  по полному кругу организаций по видам экономической деятельности 2004 - 2016 гг." xr:uid="{00000000-0004-0000-0000-00000C000000}"/>
    <hyperlink ref="B4:M4" location="'2'!A1" display="Наличие основных фондов по полному кругу организаций по видам экономической деятельности 2017 - 2020 гг." xr:uid="{00000000-0004-0000-0000-00000D000000}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 xr:uid="{00000000-0004-0000-0000-00000E000000}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 xr:uid="{00000000-0004-0000-0000-00000F000000}"/>
    <hyperlink ref="B7:Q7" location="'5'!A1" display="Наличие основных фондов  некоммерческих организаций по видам экономической деятельности 2004 - 2016 гг." xr:uid="{00000000-0004-0000-0000-000010000000}"/>
    <hyperlink ref="B8:Q8" location="'6'!A1" display="Наличие основных фондов некоммерческих организаций по видам экономической деятельности 2017 - 2020 гг." xr:uid="{00000000-0004-0000-0000-000011000000}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4"/>
  <sheetViews>
    <sheetView zoomScale="90" zoomScaleNormal="90" workbookViewId="0">
      <pane xSplit="1" topLeftCell="F1" activePane="topRight" state="frozen"/>
      <selection pane="topRight" activeCell="J23" sqref="J23"/>
    </sheetView>
  </sheetViews>
  <sheetFormatPr defaultColWidth="9.140625" defaultRowHeight="15.75" x14ac:dyDescent="0.25"/>
  <cols>
    <col min="1" max="1" width="40.85546875" style="2" customWidth="1"/>
    <col min="2" max="2" width="12.7109375" style="2" bestFit="1" customWidth="1"/>
    <col min="3" max="8" width="12.7109375" style="2" customWidth="1"/>
    <col min="9" max="14" width="14.140625" style="2" customWidth="1"/>
    <col min="15" max="27" width="9.42578125" style="2" bestFit="1" customWidth="1"/>
    <col min="28" max="16384" width="9.140625" style="2"/>
  </cols>
  <sheetData>
    <row r="1" spans="1:28" ht="33" customHeight="1" x14ac:dyDescent="0.25">
      <c r="A1" s="5" t="s">
        <v>2</v>
      </c>
    </row>
    <row r="2" spans="1:28" ht="27.75" customHeight="1" x14ac:dyDescent="0.25">
      <c r="A2" s="88" t="s">
        <v>96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28" s="10" customFormat="1" ht="18.75" x14ac:dyDescent="0.25">
      <c r="A3" s="86"/>
      <c r="B3" s="7">
        <v>2004</v>
      </c>
      <c r="C3" s="7">
        <v>2005</v>
      </c>
      <c r="D3" s="7">
        <v>2006</v>
      </c>
      <c r="E3" s="7">
        <v>2007</v>
      </c>
      <c r="F3" s="7">
        <v>2008</v>
      </c>
      <c r="G3" s="7">
        <v>2009</v>
      </c>
      <c r="H3" s="7">
        <v>2010</v>
      </c>
      <c r="I3" s="7" t="s">
        <v>5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>
        <v>2004</v>
      </c>
      <c r="P3" s="7">
        <v>2005</v>
      </c>
      <c r="Q3" s="7">
        <v>2006</v>
      </c>
      <c r="R3" s="7">
        <v>2007</v>
      </c>
      <c r="S3" s="7">
        <v>2008</v>
      </c>
      <c r="T3" s="7">
        <v>2009</v>
      </c>
      <c r="U3" s="6">
        <v>2010</v>
      </c>
      <c r="V3" s="7" t="s">
        <v>5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14</v>
      </c>
    </row>
    <row r="4" spans="1:28" s="3" customFormat="1" x14ac:dyDescent="0.25">
      <c r="A4" s="87"/>
      <c r="B4" s="85" t="s">
        <v>42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 t="s">
        <v>6</v>
      </c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5" spans="1:28" s="3" customFormat="1" x14ac:dyDescent="0.25">
      <c r="A5" s="23" t="s">
        <v>1</v>
      </c>
      <c r="B5" s="69">
        <v>966882</v>
      </c>
      <c r="C5" s="69">
        <v>1056262</v>
      </c>
      <c r="D5" s="69">
        <v>1154449</v>
      </c>
      <c r="E5" s="58">
        <v>1333971</v>
      </c>
      <c r="F5" s="58">
        <v>1528511</v>
      </c>
      <c r="G5" s="58">
        <v>1652795</v>
      </c>
      <c r="H5" s="58">
        <v>1775376</v>
      </c>
      <c r="I5" s="58">
        <v>2005380</v>
      </c>
      <c r="J5" s="58">
        <v>2173528</v>
      </c>
      <c r="K5" s="58">
        <v>2342741</v>
      </c>
      <c r="L5" s="58">
        <v>2522834</v>
      </c>
      <c r="M5" s="58">
        <v>2735586</v>
      </c>
      <c r="N5" s="58">
        <v>3012202</v>
      </c>
      <c r="O5" s="24">
        <f>SUM(O6:O20)</f>
        <v>99.899999999999991</v>
      </c>
      <c r="P5" s="24">
        <f t="shared" ref="P5:AA5" si="0">SUM(P6:P20)</f>
        <v>100.2</v>
      </c>
      <c r="Q5" s="24">
        <f t="shared" si="0"/>
        <v>100</v>
      </c>
      <c r="R5" s="24">
        <f t="shared" si="0"/>
        <v>100</v>
      </c>
      <c r="S5" s="24">
        <f t="shared" si="0"/>
        <v>100</v>
      </c>
      <c r="T5" s="24">
        <f t="shared" si="0"/>
        <v>99.799999999999983</v>
      </c>
      <c r="U5" s="24">
        <f t="shared" si="0"/>
        <v>100</v>
      </c>
      <c r="V5" s="24">
        <f t="shared" si="0"/>
        <v>100.1</v>
      </c>
      <c r="W5" s="24">
        <f t="shared" si="0"/>
        <v>99.9</v>
      </c>
      <c r="X5" s="24">
        <f t="shared" si="0"/>
        <v>99.90000000000002</v>
      </c>
      <c r="Y5" s="24">
        <f t="shared" si="0"/>
        <v>100.10000000000001</v>
      </c>
      <c r="Z5" s="24">
        <f t="shared" si="0"/>
        <v>99.999999999999986</v>
      </c>
      <c r="AA5" s="24">
        <f t="shared" si="0"/>
        <v>99.899999999999991</v>
      </c>
    </row>
    <row r="6" spans="1:28" s="3" customFormat="1" ht="31.5" x14ac:dyDescent="0.25">
      <c r="A6" s="21" t="s">
        <v>23</v>
      </c>
      <c r="B6" s="60">
        <v>29104</v>
      </c>
      <c r="C6" s="60">
        <v>29194</v>
      </c>
      <c r="D6" s="59">
        <v>29802</v>
      </c>
      <c r="E6" s="59">
        <v>33006</v>
      </c>
      <c r="F6" s="59">
        <v>36889</v>
      </c>
      <c r="G6" s="59">
        <v>40379</v>
      </c>
      <c r="H6" s="59">
        <v>41799</v>
      </c>
      <c r="I6" s="59">
        <v>43854</v>
      </c>
      <c r="J6" s="59">
        <v>40655</v>
      </c>
      <c r="K6" s="60">
        <v>44483</v>
      </c>
      <c r="L6" s="60">
        <v>47234</v>
      </c>
      <c r="M6" s="60">
        <v>49958</v>
      </c>
      <c r="N6" s="60">
        <v>63561</v>
      </c>
      <c r="O6" s="61">
        <f>ROUND(B6/$B$5*100,1)</f>
        <v>3</v>
      </c>
      <c r="P6" s="61">
        <f>ROUND(C6/$C$5*100,1)</f>
        <v>2.8</v>
      </c>
      <c r="Q6" s="61">
        <f>ROUND(D6/$D$5*100,1)</f>
        <v>2.6</v>
      </c>
      <c r="R6" s="61">
        <f>ROUND(E6/E$5*100,1)</f>
        <v>2.5</v>
      </c>
      <c r="S6" s="61">
        <f t="shared" ref="S6:AA6" si="1">ROUND(F6/F$5*100,1)</f>
        <v>2.4</v>
      </c>
      <c r="T6" s="61">
        <f t="shared" si="1"/>
        <v>2.4</v>
      </c>
      <c r="U6" s="61">
        <f t="shared" si="1"/>
        <v>2.4</v>
      </c>
      <c r="V6" s="61">
        <f t="shared" si="1"/>
        <v>2.2000000000000002</v>
      </c>
      <c r="W6" s="61">
        <f t="shared" si="1"/>
        <v>1.9</v>
      </c>
      <c r="X6" s="61">
        <f t="shared" si="1"/>
        <v>1.9</v>
      </c>
      <c r="Y6" s="61">
        <f t="shared" si="1"/>
        <v>1.9</v>
      </c>
      <c r="Z6" s="61">
        <f t="shared" si="1"/>
        <v>1.8</v>
      </c>
      <c r="AA6" s="61">
        <f t="shared" si="1"/>
        <v>2.1</v>
      </c>
      <c r="AB6" s="9"/>
    </row>
    <row r="7" spans="1:28" s="3" customFormat="1" x14ac:dyDescent="0.25">
      <c r="A7" s="21" t="s">
        <v>24</v>
      </c>
      <c r="B7" s="60">
        <v>267</v>
      </c>
      <c r="C7" s="60">
        <v>234</v>
      </c>
      <c r="D7" s="60">
        <v>232</v>
      </c>
      <c r="E7" s="59">
        <v>353</v>
      </c>
      <c r="F7" s="59">
        <v>372</v>
      </c>
      <c r="G7" s="59">
        <v>394</v>
      </c>
      <c r="H7" s="59">
        <v>402</v>
      </c>
      <c r="I7" s="59">
        <v>156</v>
      </c>
      <c r="J7" s="59">
        <v>199</v>
      </c>
      <c r="K7" s="60">
        <v>261</v>
      </c>
      <c r="L7" s="60">
        <v>244</v>
      </c>
      <c r="M7" s="60">
        <v>317</v>
      </c>
      <c r="N7" s="60">
        <v>319</v>
      </c>
      <c r="O7" s="61">
        <f t="shared" ref="O7:O20" si="2">ROUND(B7/$B$5*100,1)</f>
        <v>0</v>
      </c>
      <c r="P7" s="61">
        <f t="shared" ref="P7:P20" si="3">ROUND(C7/$C$5*100,1)</f>
        <v>0</v>
      </c>
      <c r="Q7" s="61">
        <f t="shared" ref="Q7:Q20" si="4">ROUND(D7/$D$5*100,1)</f>
        <v>0</v>
      </c>
      <c r="R7" s="61">
        <f t="shared" ref="R7:R20" si="5">ROUND(E7/E$5*100,1)</f>
        <v>0</v>
      </c>
      <c r="S7" s="61">
        <f t="shared" ref="S7:S20" si="6">ROUND(F7/F$5*100,1)</f>
        <v>0</v>
      </c>
      <c r="T7" s="61">
        <f t="shared" ref="T7:T20" si="7">ROUND(G7/G$5*100,1)</f>
        <v>0</v>
      </c>
      <c r="U7" s="61">
        <f t="shared" ref="U7:U20" si="8">ROUND(H7/H$5*100,1)</f>
        <v>0</v>
      </c>
      <c r="V7" s="61">
        <f t="shared" ref="V7:V20" si="9">ROUND(I7/I$5*100,1)</f>
        <v>0</v>
      </c>
      <c r="W7" s="61">
        <f t="shared" ref="W7:W20" si="10">ROUND(J7/J$5*100,1)</f>
        <v>0</v>
      </c>
      <c r="X7" s="61">
        <f t="shared" ref="X7:X20" si="11">ROUND(K7/K$5*100,1)</f>
        <v>0</v>
      </c>
      <c r="Y7" s="61">
        <f t="shared" ref="Y7:Y20" si="12">ROUND(L7/L$5*100,1)</f>
        <v>0</v>
      </c>
      <c r="Z7" s="61">
        <f t="shared" ref="Z7:Z20" si="13">ROUND(M7/M$5*100,1)</f>
        <v>0</v>
      </c>
      <c r="AA7" s="61">
        <f t="shared" ref="AA7:AA20" si="14">ROUND(N7/N$5*100,1)</f>
        <v>0</v>
      </c>
      <c r="AB7" s="9"/>
    </row>
    <row r="8" spans="1:28" s="3" customFormat="1" x14ac:dyDescent="0.25">
      <c r="A8" s="21" t="s">
        <v>25</v>
      </c>
      <c r="B8" s="60">
        <v>24773</v>
      </c>
      <c r="C8" s="60">
        <v>26082</v>
      </c>
      <c r="D8" s="60">
        <v>30449</v>
      </c>
      <c r="E8" s="59">
        <v>37939</v>
      </c>
      <c r="F8" s="59">
        <v>46018</v>
      </c>
      <c r="G8" s="59">
        <v>56891</v>
      </c>
      <c r="H8" s="59">
        <v>66849</v>
      </c>
      <c r="I8" s="59">
        <v>88674</v>
      </c>
      <c r="J8" s="59">
        <v>106462</v>
      </c>
      <c r="K8" s="60">
        <v>123848</v>
      </c>
      <c r="L8" s="60">
        <v>140187</v>
      </c>
      <c r="M8" s="60">
        <v>170697</v>
      </c>
      <c r="N8" s="60">
        <v>209588</v>
      </c>
      <c r="O8" s="61">
        <f t="shared" si="2"/>
        <v>2.6</v>
      </c>
      <c r="P8" s="61">
        <f t="shared" si="3"/>
        <v>2.5</v>
      </c>
      <c r="Q8" s="61">
        <f t="shared" si="4"/>
        <v>2.6</v>
      </c>
      <c r="R8" s="61">
        <f t="shared" si="5"/>
        <v>2.8</v>
      </c>
      <c r="S8" s="61">
        <f t="shared" si="6"/>
        <v>3</v>
      </c>
      <c r="T8" s="61">
        <f t="shared" si="7"/>
        <v>3.4</v>
      </c>
      <c r="U8" s="61">
        <f t="shared" si="8"/>
        <v>3.8</v>
      </c>
      <c r="V8" s="61">
        <f t="shared" si="9"/>
        <v>4.4000000000000004</v>
      </c>
      <c r="W8" s="61">
        <f t="shared" si="10"/>
        <v>4.9000000000000004</v>
      </c>
      <c r="X8" s="61">
        <f t="shared" si="11"/>
        <v>5.3</v>
      </c>
      <c r="Y8" s="61">
        <f t="shared" si="12"/>
        <v>5.6</v>
      </c>
      <c r="Z8" s="61">
        <f t="shared" si="13"/>
        <v>6.2</v>
      </c>
      <c r="AA8" s="61">
        <f t="shared" si="14"/>
        <v>7</v>
      </c>
      <c r="AB8" s="9"/>
    </row>
    <row r="9" spans="1:28" s="3" customFormat="1" ht="31.5" x14ac:dyDescent="0.25">
      <c r="A9" s="21" t="s">
        <v>26</v>
      </c>
      <c r="B9" s="60">
        <v>242935</v>
      </c>
      <c r="C9" s="60">
        <v>255081</v>
      </c>
      <c r="D9" s="60">
        <v>272122</v>
      </c>
      <c r="E9" s="59">
        <v>303474</v>
      </c>
      <c r="F9" s="59">
        <v>343923</v>
      </c>
      <c r="G9" s="59">
        <v>378834</v>
      </c>
      <c r="H9" s="59">
        <v>398453</v>
      </c>
      <c r="I9" s="59">
        <v>417499</v>
      </c>
      <c r="J9" s="59">
        <v>449411</v>
      </c>
      <c r="K9" s="60">
        <v>493344</v>
      </c>
      <c r="L9" s="60">
        <v>528534</v>
      </c>
      <c r="M9" s="60">
        <v>573122</v>
      </c>
      <c r="N9" s="60">
        <v>626616</v>
      </c>
      <c r="O9" s="61">
        <f t="shared" si="2"/>
        <v>25.1</v>
      </c>
      <c r="P9" s="61">
        <f t="shared" si="3"/>
        <v>24.1</v>
      </c>
      <c r="Q9" s="61">
        <f t="shared" si="4"/>
        <v>23.6</v>
      </c>
      <c r="R9" s="61">
        <f t="shared" si="5"/>
        <v>22.7</v>
      </c>
      <c r="S9" s="61">
        <f t="shared" si="6"/>
        <v>22.5</v>
      </c>
      <c r="T9" s="61">
        <f t="shared" si="7"/>
        <v>22.9</v>
      </c>
      <c r="U9" s="61">
        <f t="shared" si="8"/>
        <v>22.4</v>
      </c>
      <c r="V9" s="61">
        <f t="shared" si="9"/>
        <v>20.8</v>
      </c>
      <c r="W9" s="61">
        <f t="shared" si="10"/>
        <v>20.7</v>
      </c>
      <c r="X9" s="61">
        <f t="shared" si="11"/>
        <v>21.1</v>
      </c>
      <c r="Y9" s="61">
        <f t="shared" si="12"/>
        <v>21</v>
      </c>
      <c r="Z9" s="61">
        <f t="shared" si="13"/>
        <v>21</v>
      </c>
      <c r="AA9" s="61">
        <f t="shared" si="14"/>
        <v>20.8</v>
      </c>
      <c r="AB9" s="9"/>
    </row>
    <row r="10" spans="1:28" s="3" customFormat="1" ht="47.25" x14ac:dyDescent="0.25">
      <c r="A10" s="21" t="s">
        <v>27</v>
      </c>
      <c r="B10" s="60">
        <v>86245</v>
      </c>
      <c r="C10" s="60">
        <v>94172</v>
      </c>
      <c r="D10" s="60">
        <v>98953</v>
      </c>
      <c r="E10" s="59">
        <v>105127</v>
      </c>
      <c r="F10" s="59">
        <v>149078</v>
      </c>
      <c r="G10" s="59">
        <v>154005</v>
      </c>
      <c r="H10" s="59">
        <v>169702</v>
      </c>
      <c r="I10" s="59">
        <v>187768</v>
      </c>
      <c r="J10" s="59">
        <v>208979</v>
      </c>
      <c r="K10" s="60">
        <v>230166</v>
      </c>
      <c r="L10" s="60">
        <v>246855</v>
      </c>
      <c r="M10" s="60">
        <v>255442</v>
      </c>
      <c r="N10" s="60">
        <v>287991</v>
      </c>
      <c r="O10" s="61">
        <f t="shared" si="2"/>
        <v>8.9</v>
      </c>
      <c r="P10" s="61">
        <f t="shared" si="3"/>
        <v>8.9</v>
      </c>
      <c r="Q10" s="61">
        <f t="shared" si="4"/>
        <v>8.6</v>
      </c>
      <c r="R10" s="61">
        <f t="shared" si="5"/>
        <v>7.9</v>
      </c>
      <c r="S10" s="61">
        <f t="shared" si="6"/>
        <v>9.8000000000000007</v>
      </c>
      <c r="T10" s="61">
        <f t="shared" si="7"/>
        <v>9.3000000000000007</v>
      </c>
      <c r="U10" s="61">
        <f t="shared" si="8"/>
        <v>9.6</v>
      </c>
      <c r="V10" s="61">
        <f t="shared" si="9"/>
        <v>9.4</v>
      </c>
      <c r="W10" s="61">
        <f t="shared" si="10"/>
        <v>9.6</v>
      </c>
      <c r="X10" s="61">
        <f t="shared" si="11"/>
        <v>9.8000000000000007</v>
      </c>
      <c r="Y10" s="61">
        <f t="shared" si="12"/>
        <v>9.8000000000000007</v>
      </c>
      <c r="Z10" s="61">
        <f t="shared" si="13"/>
        <v>9.3000000000000007</v>
      </c>
      <c r="AA10" s="61">
        <f t="shared" si="14"/>
        <v>9.6</v>
      </c>
      <c r="AB10" s="9"/>
    </row>
    <row r="11" spans="1:28" s="3" customFormat="1" x14ac:dyDescent="0.25">
      <c r="A11" s="21" t="s">
        <v>28</v>
      </c>
      <c r="B11" s="60">
        <v>5074</v>
      </c>
      <c r="C11" s="60">
        <v>5810</v>
      </c>
      <c r="D11" s="60">
        <v>6627</v>
      </c>
      <c r="E11" s="59">
        <v>12599</v>
      </c>
      <c r="F11" s="59">
        <v>15055</v>
      </c>
      <c r="G11" s="59">
        <v>14920</v>
      </c>
      <c r="H11" s="59">
        <v>16534</v>
      </c>
      <c r="I11" s="59">
        <v>13816</v>
      </c>
      <c r="J11" s="59">
        <v>22202</v>
      </c>
      <c r="K11" s="60">
        <v>28170</v>
      </c>
      <c r="L11" s="60">
        <v>34913</v>
      </c>
      <c r="M11" s="60">
        <v>41932</v>
      </c>
      <c r="N11" s="60">
        <v>36630</v>
      </c>
      <c r="O11" s="61">
        <f t="shared" si="2"/>
        <v>0.5</v>
      </c>
      <c r="P11" s="61">
        <f t="shared" si="3"/>
        <v>0.6</v>
      </c>
      <c r="Q11" s="61">
        <f t="shared" si="4"/>
        <v>0.6</v>
      </c>
      <c r="R11" s="61">
        <f t="shared" si="5"/>
        <v>0.9</v>
      </c>
      <c r="S11" s="61">
        <f t="shared" si="6"/>
        <v>1</v>
      </c>
      <c r="T11" s="61">
        <f t="shared" si="7"/>
        <v>0.9</v>
      </c>
      <c r="U11" s="61">
        <f t="shared" si="8"/>
        <v>0.9</v>
      </c>
      <c r="V11" s="61">
        <f t="shared" si="9"/>
        <v>0.7</v>
      </c>
      <c r="W11" s="61">
        <f t="shared" si="10"/>
        <v>1</v>
      </c>
      <c r="X11" s="61">
        <f t="shared" si="11"/>
        <v>1.2</v>
      </c>
      <c r="Y11" s="61">
        <f t="shared" si="12"/>
        <v>1.4</v>
      </c>
      <c r="Z11" s="61">
        <f t="shared" si="13"/>
        <v>1.5</v>
      </c>
      <c r="AA11" s="61">
        <f t="shared" si="14"/>
        <v>1.2</v>
      </c>
      <c r="AB11" s="9"/>
    </row>
    <row r="12" spans="1:28" s="3" customFormat="1" ht="63" x14ac:dyDescent="0.25">
      <c r="A12" s="21" t="s">
        <v>29</v>
      </c>
      <c r="B12" s="60">
        <v>6860</v>
      </c>
      <c r="C12" s="60">
        <v>9282</v>
      </c>
      <c r="D12" s="60">
        <v>11910</v>
      </c>
      <c r="E12" s="59">
        <v>18587</v>
      </c>
      <c r="F12" s="59">
        <v>27943</v>
      </c>
      <c r="G12" s="59">
        <v>29926</v>
      </c>
      <c r="H12" s="59">
        <v>31380</v>
      </c>
      <c r="I12" s="59">
        <v>39239</v>
      </c>
      <c r="J12" s="59">
        <v>47584</v>
      </c>
      <c r="K12" s="60">
        <v>50043</v>
      </c>
      <c r="L12" s="60">
        <v>60301</v>
      </c>
      <c r="M12" s="60">
        <v>67168</v>
      </c>
      <c r="N12" s="60">
        <v>69888</v>
      </c>
      <c r="O12" s="61">
        <f t="shared" si="2"/>
        <v>0.7</v>
      </c>
      <c r="P12" s="61">
        <f t="shared" si="3"/>
        <v>0.9</v>
      </c>
      <c r="Q12" s="61">
        <f t="shared" si="4"/>
        <v>1</v>
      </c>
      <c r="R12" s="61">
        <f t="shared" si="5"/>
        <v>1.4</v>
      </c>
      <c r="S12" s="61">
        <f t="shared" si="6"/>
        <v>1.8</v>
      </c>
      <c r="T12" s="61">
        <f t="shared" si="7"/>
        <v>1.8</v>
      </c>
      <c r="U12" s="61">
        <f t="shared" si="8"/>
        <v>1.8</v>
      </c>
      <c r="V12" s="61">
        <f t="shared" si="9"/>
        <v>2</v>
      </c>
      <c r="W12" s="61">
        <f t="shared" si="10"/>
        <v>2.2000000000000002</v>
      </c>
      <c r="X12" s="61">
        <f t="shared" si="11"/>
        <v>2.1</v>
      </c>
      <c r="Y12" s="61">
        <f t="shared" si="12"/>
        <v>2.4</v>
      </c>
      <c r="Z12" s="61">
        <f t="shared" si="13"/>
        <v>2.5</v>
      </c>
      <c r="AA12" s="61">
        <f t="shared" si="14"/>
        <v>2.2999999999999998</v>
      </c>
      <c r="AB12" s="9"/>
    </row>
    <row r="13" spans="1:28" s="3" customFormat="1" x14ac:dyDescent="0.25">
      <c r="A13" s="21" t="s">
        <v>30</v>
      </c>
      <c r="B13" s="60">
        <v>3155</v>
      </c>
      <c r="C13" s="60">
        <v>3534</v>
      </c>
      <c r="D13" s="60">
        <v>3669</v>
      </c>
      <c r="E13" s="59">
        <v>4811</v>
      </c>
      <c r="F13" s="59">
        <v>5255</v>
      </c>
      <c r="G13" s="59">
        <v>5328</v>
      </c>
      <c r="H13" s="59">
        <v>5529</v>
      </c>
      <c r="I13" s="59">
        <v>6718</v>
      </c>
      <c r="J13" s="59">
        <v>6677</v>
      </c>
      <c r="K13" s="60">
        <v>7806</v>
      </c>
      <c r="L13" s="60">
        <v>8362</v>
      </c>
      <c r="M13" s="60">
        <v>9158</v>
      </c>
      <c r="N13" s="60">
        <v>13462</v>
      </c>
      <c r="O13" s="61">
        <f t="shared" si="2"/>
        <v>0.3</v>
      </c>
      <c r="P13" s="61">
        <f t="shared" si="3"/>
        <v>0.3</v>
      </c>
      <c r="Q13" s="61">
        <f t="shared" si="4"/>
        <v>0.3</v>
      </c>
      <c r="R13" s="61">
        <f t="shared" si="5"/>
        <v>0.4</v>
      </c>
      <c r="S13" s="61">
        <f t="shared" si="6"/>
        <v>0.3</v>
      </c>
      <c r="T13" s="61">
        <f t="shared" si="7"/>
        <v>0.3</v>
      </c>
      <c r="U13" s="61">
        <f t="shared" si="8"/>
        <v>0.3</v>
      </c>
      <c r="V13" s="61">
        <f t="shared" si="9"/>
        <v>0.3</v>
      </c>
      <c r="W13" s="61">
        <f t="shared" si="10"/>
        <v>0.3</v>
      </c>
      <c r="X13" s="61">
        <f t="shared" si="11"/>
        <v>0.3</v>
      </c>
      <c r="Y13" s="61">
        <f t="shared" si="12"/>
        <v>0.3</v>
      </c>
      <c r="Z13" s="61">
        <f t="shared" si="13"/>
        <v>0.3</v>
      </c>
      <c r="AA13" s="61">
        <f t="shared" si="14"/>
        <v>0.4</v>
      </c>
      <c r="AB13" s="9"/>
    </row>
    <row r="14" spans="1:28" s="3" customFormat="1" x14ac:dyDescent="0.25">
      <c r="A14" s="21" t="s">
        <v>31</v>
      </c>
      <c r="B14" s="60">
        <v>244198</v>
      </c>
      <c r="C14" s="60">
        <v>298525</v>
      </c>
      <c r="D14" s="60">
        <v>343069</v>
      </c>
      <c r="E14" s="59">
        <v>374659</v>
      </c>
      <c r="F14" s="59">
        <v>422746</v>
      </c>
      <c r="G14" s="59">
        <v>469416</v>
      </c>
      <c r="H14" s="59">
        <v>510804</v>
      </c>
      <c r="I14" s="59">
        <v>615156</v>
      </c>
      <c r="J14" s="59">
        <v>639646</v>
      </c>
      <c r="K14" s="60">
        <v>660008</v>
      </c>
      <c r="L14" s="60">
        <v>705299</v>
      </c>
      <c r="M14" s="60">
        <v>741193</v>
      </c>
      <c r="N14" s="60">
        <v>765130</v>
      </c>
      <c r="O14" s="61">
        <f t="shared" si="2"/>
        <v>25.3</v>
      </c>
      <c r="P14" s="61">
        <f t="shared" si="3"/>
        <v>28.3</v>
      </c>
      <c r="Q14" s="61">
        <f t="shared" si="4"/>
        <v>29.7</v>
      </c>
      <c r="R14" s="61">
        <f t="shared" si="5"/>
        <v>28.1</v>
      </c>
      <c r="S14" s="61">
        <f t="shared" si="6"/>
        <v>27.7</v>
      </c>
      <c r="T14" s="61">
        <f t="shared" si="7"/>
        <v>28.4</v>
      </c>
      <c r="U14" s="61">
        <f t="shared" si="8"/>
        <v>28.8</v>
      </c>
      <c r="V14" s="61">
        <f t="shared" si="9"/>
        <v>30.7</v>
      </c>
      <c r="W14" s="61">
        <f t="shared" si="10"/>
        <v>29.4</v>
      </c>
      <c r="X14" s="61">
        <f t="shared" si="11"/>
        <v>28.2</v>
      </c>
      <c r="Y14" s="61">
        <f t="shared" si="12"/>
        <v>28</v>
      </c>
      <c r="Z14" s="61">
        <f t="shared" si="13"/>
        <v>27.1</v>
      </c>
      <c r="AA14" s="61">
        <f t="shared" si="14"/>
        <v>25.4</v>
      </c>
      <c r="AB14" s="9"/>
    </row>
    <row r="15" spans="1:28" s="3" customFormat="1" x14ac:dyDescent="0.25">
      <c r="A15" s="21" t="s">
        <v>32</v>
      </c>
      <c r="B15" s="60">
        <v>5445</v>
      </c>
      <c r="C15" s="60">
        <v>7524</v>
      </c>
      <c r="D15" s="60">
        <v>11306</v>
      </c>
      <c r="E15" s="59">
        <v>15460</v>
      </c>
      <c r="F15" s="59">
        <v>20139</v>
      </c>
      <c r="G15" s="59">
        <v>23986</v>
      </c>
      <c r="H15" s="59">
        <v>27308</v>
      </c>
      <c r="I15" s="59">
        <v>26703</v>
      </c>
      <c r="J15" s="59">
        <v>30620</v>
      </c>
      <c r="K15" s="60">
        <v>33786</v>
      </c>
      <c r="L15" s="60">
        <v>36233</v>
      </c>
      <c r="M15" s="60">
        <v>40864</v>
      </c>
      <c r="N15" s="60">
        <v>36558</v>
      </c>
      <c r="O15" s="61">
        <f t="shared" si="2"/>
        <v>0.6</v>
      </c>
      <c r="P15" s="61">
        <f t="shared" si="3"/>
        <v>0.7</v>
      </c>
      <c r="Q15" s="61">
        <f t="shared" si="4"/>
        <v>1</v>
      </c>
      <c r="R15" s="61">
        <f t="shared" si="5"/>
        <v>1.2</v>
      </c>
      <c r="S15" s="61">
        <f t="shared" si="6"/>
        <v>1.3</v>
      </c>
      <c r="T15" s="61">
        <f t="shared" si="7"/>
        <v>1.5</v>
      </c>
      <c r="U15" s="61">
        <f t="shared" si="8"/>
        <v>1.5</v>
      </c>
      <c r="V15" s="61">
        <f t="shared" si="9"/>
        <v>1.3</v>
      </c>
      <c r="W15" s="61">
        <f t="shared" si="10"/>
        <v>1.4</v>
      </c>
      <c r="X15" s="61">
        <f t="shared" si="11"/>
        <v>1.4</v>
      </c>
      <c r="Y15" s="61">
        <f t="shared" si="12"/>
        <v>1.4</v>
      </c>
      <c r="Z15" s="61">
        <f t="shared" si="13"/>
        <v>1.5</v>
      </c>
      <c r="AA15" s="61">
        <f t="shared" si="14"/>
        <v>1.2</v>
      </c>
      <c r="AB15" s="9"/>
    </row>
    <row r="16" spans="1:28" s="3" customFormat="1" ht="47.25" x14ac:dyDescent="0.25">
      <c r="A16" s="21" t="s">
        <v>33</v>
      </c>
      <c r="B16" s="60">
        <v>235071</v>
      </c>
      <c r="C16" s="60">
        <v>244944</v>
      </c>
      <c r="D16" s="60">
        <v>254379</v>
      </c>
      <c r="E16" s="59">
        <v>294722</v>
      </c>
      <c r="F16" s="59">
        <v>309318</v>
      </c>
      <c r="G16" s="59">
        <v>323095</v>
      </c>
      <c r="H16" s="59">
        <v>338427</v>
      </c>
      <c r="I16" s="59">
        <v>371071</v>
      </c>
      <c r="J16" s="59">
        <v>404992</v>
      </c>
      <c r="K16" s="60">
        <v>443047</v>
      </c>
      <c r="L16" s="60">
        <v>467971</v>
      </c>
      <c r="M16" s="60">
        <v>526693</v>
      </c>
      <c r="N16" s="60">
        <v>596652</v>
      </c>
      <c r="O16" s="61">
        <f t="shared" si="2"/>
        <v>24.3</v>
      </c>
      <c r="P16" s="61">
        <f t="shared" si="3"/>
        <v>23.2</v>
      </c>
      <c r="Q16" s="61">
        <f t="shared" si="4"/>
        <v>22</v>
      </c>
      <c r="R16" s="61">
        <f t="shared" si="5"/>
        <v>22.1</v>
      </c>
      <c r="S16" s="61">
        <f t="shared" si="6"/>
        <v>20.2</v>
      </c>
      <c r="T16" s="61">
        <f t="shared" si="7"/>
        <v>19.5</v>
      </c>
      <c r="U16" s="61">
        <f t="shared" si="8"/>
        <v>19.100000000000001</v>
      </c>
      <c r="V16" s="61">
        <f t="shared" si="9"/>
        <v>18.5</v>
      </c>
      <c r="W16" s="61">
        <f t="shared" si="10"/>
        <v>18.600000000000001</v>
      </c>
      <c r="X16" s="61">
        <f t="shared" si="11"/>
        <v>18.899999999999999</v>
      </c>
      <c r="Y16" s="61">
        <f t="shared" si="12"/>
        <v>18.5</v>
      </c>
      <c r="Z16" s="61">
        <f t="shared" si="13"/>
        <v>19.3</v>
      </c>
      <c r="AA16" s="61">
        <f t="shared" si="14"/>
        <v>19.8</v>
      </c>
      <c r="AB16" s="9"/>
    </row>
    <row r="17" spans="1:28" s="3" customFormat="1" ht="47.25" x14ac:dyDescent="0.25">
      <c r="A17" s="21" t="s">
        <v>34</v>
      </c>
      <c r="B17" s="60">
        <v>24004</v>
      </c>
      <c r="C17" s="60">
        <v>18774</v>
      </c>
      <c r="D17" s="60">
        <v>24159</v>
      </c>
      <c r="E17" s="59">
        <v>41256</v>
      </c>
      <c r="F17" s="59">
        <v>45837</v>
      </c>
      <c r="G17" s="59">
        <v>49817</v>
      </c>
      <c r="H17" s="59">
        <v>51446</v>
      </c>
      <c r="I17" s="59">
        <v>65387</v>
      </c>
      <c r="J17" s="59">
        <v>82520</v>
      </c>
      <c r="K17" s="60">
        <v>85667</v>
      </c>
      <c r="L17" s="60">
        <v>101071</v>
      </c>
      <c r="M17" s="60">
        <v>106731</v>
      </c>
      <c r="N17" s="60">
        <v>143742</v>
      </c>
      <c r="O17" s="61">
        <f t="shared" si="2"/>
        <v>2.5</v>
      </c>
      <c r="P17" s="61">
        <f t="shared" si="3"/>
        <v>1.8</v>
      </c>
      <c r="Q17" s="61">
        <f t="shared" si="4"/>
        <v>2.1</v>
      </c>
      <c r="R17" s="61">
        <f t="shared" si="5"/>
        <v>3.1</v>
      </c>
      <c r="S17" s="61">
        <f t="shared" si="6"/>
        <v>3</v>
      </c>
      <c r="T17" s="61">
        <f t="shared" si="7"/>
        <v>3</v>
      </c>
      <c r="U17" s="61">
        <f t="shared" si="8"/>
        <v>2.9</v>
      </c>
      <c r="V17" s="61">
        <f t="shared" si="9"/>
        <v>3.3</v>
      </c>
      <c r="W17" s="61">
        <f t="shared" si="10"/>
        <v>3.8</v>
      </c>
      <c r="X17" s="61">
        <f t="shared" si="11"/>
        <v>3.7</v>
      </c>
      <c r="Y17" s="61">
        <f t="shared" si="12"/>
        <v>4</v>
      </c>
      <c r="Z17" s="61">
        <f t="shared" si="13"/>
        <v>3.9</v>
      </c>
      <c r="AA17" s="61">
        <f t="shared" si="14"/>
        <v>4.8</v>
      </c>
      <c r="AB17" s="9"/>
    </row>
    <row r="18" spans="1:28" s="3" customFormat="1" x14ac:dyDescent="0.25">
      <c r="A18" s="21" t="s">
        <v>35</v>
      </c>
      <c r="B18" s="60">
        <v>29253</v>
      </c>
      <c r="C18" s="60">
        <v>31187</v>
      </c>
      <c r="D18" s="60">
        <v>33151</v>
      </c>
      <c r="E18" s="59">
        <v>45502</v>
      </c>
      <c r="F18" s="59">
        <v>48202</v>
      </c>
      <c r="G18" s="59">
        <v>47016</v>
      </c>
      <c r="H18" s="59">
        <v>48273</v>
      </c>
      <c r="I18" s="59">
        <v>52526</v>
      </c>
      <c r="J18" s="59">
        <v>52794</v>
      </c>
      <c r="K18" s="60">
        <v>53843</v>
      </c>
      <c r="L18" s="60">
        <v>55535</v>
      </c>
      <c r="M18" s="60">
        <v>56456</v>
      </c>
      <c r="N18" s="60">
        <v>57465</v>
      </c>
      <c r="O18" s="61">
        <f t="shared" si="2"/>
        <v>3</v>
      </c>
      <c r="P18" s="61">
        <f t="shared" si="3"/>
        <v>3</v>
      </c>
      <c r="Q18" s="61">
        <f t="shared" si="4"/>
        <v>2.9</v>
      </c>
      <c r="R18" s="61">
        <f t="shared" si="5"/>
        <v>3.4</v>
      </c>
      <c r="S18" s="61">
        <f t="shared" si="6"/>
        <v>3.2</v>
      </c>
      <c r="T18" s="61">
        <f t="shared" si="7"/>
        <v>2.8</v>
      </c>
      <c r="U18" s="61">
        <f t="shared" si="8"/>
        <v>2.7</v>
      </c>
      <c r="V18" s="61">
        <f t="shared" si="9"/>
        <v>2.6</v>
      </c>
      <c r="W18" s="61">
        <f t="shared" si="10"/>
        <v>2.4</v>
      </c>
      <c r="X18" s="61">
        <f t="shared" si="11"/>
        <v>2.2999999999999998</v>
      </c>
      <c r="Y18" s="61">
        <f t="shared" si="12"/>
        <v>2.2000000000000002</v>
      </c>
      <c r="Z18" s="61">
        <f t="shared" si="13"/>
        <v>2.1</v>
      </c>
      <c r="AA18" s="61">
        <f t="shared" si="14"/>
        <v>1.9</v>
      </c>
      <c r="AB18" s="9"/>
    </row>
    <row r="19" spans="1:28" s="3" customFormat="1" ht="31.5" x14ac:dyDescent="0.25">
      <c r="A19" s="21" t="s">
        <v>36</v>
      </c>
      <c r="B19" s="60">
        <v>20462</v>
      </c>
      <c r="C19" s="60">
        <v>20790</v>
      </c>
      <c r="D19" s="60">
        <v>23102</v>
      </c>
      <c r="E19" s="59">
        <v>32742</v>
      </c>
      <c r="F19" s="59">
        <v>38265</v>
      </c>
      <c r="G19" s="59">
        <v>42876</v>
      </c>
      <c r="H19" s="59">
        <v>46816</v>
      </c>
      <c r="I19" s="59">
        <v>49250</v>
      </c>
      <c r="J19" s="59">
        <v>52286</v>
      </c>
      <c r="K19" s="60">
        <v>59118</v>
      </c>
      <c r="L19" s="60">
        <v>59319</v>
      </c>
      <c r="M19" s="60">
        <v>61349</v>
      </c>
      <c r="N19" s="60">
        <v>64538</v>
      </c>
      <c r="O19" s="61">
        <f t="shared" si="2"/>
        <v>2.1</v>
      </c>
      <c r="P19" s="61">
        <f t="shared" si="3"/>
        <v>2</v>
      </c>
      <c r="Q19" s="61">
        <f t="shared" si="4"/>
        <v>2</v>
      </c>
      <c r="R19" s="61">
        <f t="shared" si="5"/>
        <v>2.5</v>
      </c>
      <c r="S19" s="61">
        <f t="shared" si="6"/>
        <v>2.5</v>
      </c>
      <c r="T19" s="61">
        <f t="shared" si="7"/>
        <v>2.6</v>
      </c>
      <c r="U19" s="61">
        <f t="shared" si="8"/>
        <v>2.6</v>
      </c>
      <c r="V19" s="61">
        <f t="shared" si="9"/>
        <v>2.5</v>
      </c>
      <c r="W19" s="61">
        <f t="shared" si="10"/>
        <v>2.4</v>
      </c>
      <c r="X19" s="61">
        <f t="shared" si="11"/>
        <v>2.5</v>
      </c>
      <c r="Y19" s="61">
        <f t="shared" si="12"/>
        <v>2.4</v>
      </c>
      <c r="Z19" s="61">
        <f t="shared" si="13"/>
        <v>2.2000000000000002</v>
      </c>
      <c r="AA19" s="61">
        <f t="shared" si="14"/>
        <v>2.1</v>
      </c>
      <c r="AB19" s="9"/>
    </row>
    <row r="20" spans="1:28" s="3" customFormat="1" ht="47.25" x14ac:dyDescent="0.25">
      <c r="A20" s="21" t="s">
        <v>37</v>
      </c>
      <c r="B20" s="60">
        <v>10036</v>
      </c>
      <c r="C20" s="60">
        <v>11129</v>
      </c>
      <c r="D20" s="60">
        <v>11519</v>
      </c>
      <c r="E20" s="59">
        <v>13734</v>
      </c>
      <c r="F20" s="59">
        <v>19471</v>
      </c>
      <c r="G20" s="59">
        <v>15912</v>
      </c>
      <c r="H20" s="59">
        <v>21654</v>
      </c>
      <c r="I20" s="59">
        <v>27563</v>
      </c>
      <c r="J20" s="59">
        <v>28501</v>
      </c>
      <c r="K20" s="60">
        <v>29151</v>
      </c>
      <c r="L20" s="60">
        <v>30776</v>
      </c>
      <c r="M20" s="60">
        <v>34506</v>
      </c>
      <c r="N20" s="60">
        <v>40062</v>
      </c>
      <c r="O20" s="61">
        <f t="shared" si="2"/>
        <v>1</v>
      </c>
      <c r="P20" s="61">
        <f t="shared" si="3"/>
        <v>1.1000000000000001</v>
      </c>
      <c r="Q20" s="61">
        <f t="shared" si="4"/>
        <v>1</v>
      </c>
      <c r="R20" s="61">
        <f t="shared" si="5"/>
        <v>1</v>
      </c>
      <c r="S20" s="61">
        <f t="shared" si="6"/>
        <v>1.3</v>
      </c>
      <c r="T20" s="61">
        <f t="shared" si="7"/>
        <v>1</v>
      </c>
      <c r="U20" s="61">
        <f t="shared" si="8"/>
        <v>1.2</v>
      </c>
      <c r="V20" s="61">
        <f t="shared" si="9"/>
        <v>1.4</v>
      </c>
      <c r="W20" s="61">
        <f t="shared" si="10"/>
        <v>1.3</v>
      </c>
      <c r="X20" s="61">
        <f t="shared" si="11"/>
        <v>1.2</v>
      </c>
      <c r="Y20" s="61">
        <f t="shared" si="12"/>
        <v>1.2</v>
      </c>
      <c r="Z20" s="61">
        <f t="shared" si="13"/>
        <v>1.3</v>
      </c>
      <c r="AA20" s="61">
        <f t="shared" si="14"/>
        <v>1.3</v>
      </c>
      <c r="AB20" s="9"/>
    </row>
    <row r="21" spans="1:28" s="3" customFormat="1" x14ac:dyDescent="0.25">
      <c r="C21" s="42"/>
      <c r="D21" s="42"/>
      <c r="G21" s="42"/>
      <c r="H21" s="42"/>
      <c r="I21" s="42"/>
      <c r="J21" s="42"/>
      <c r="K21" s="43"/>
      <c r="L21" s="43"/>
      <c r="M21" s="43"/>
      <c r="N21" s="43"/>
      <c r="T21" s="9"/>
    </row>
    <row r="22" spans="1:28" s="3" customFormat="1" ht="18.75" x14ac:dyDescent="0.25">
      <c r="A22" s="3" t="s">
        <v>9</v>
      </c>
      <c r="M22" s="43"/>
      <c r="N22" s="9"/>
    </row>
    <row r="24" spans="1:28" x14ac:dyDescent="0.25">
      <c r="B24" s="16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7"/>
  <sheetViews>
    <sheetView zoomScale="85" zoomScaleNormal="85" workbookViewId="0">
      <pane xSplit="1" ySplit="4" topLeftCell="AB5" activePane="bottomRight" state="frozen"/>
      <selection pane="topRight" activeCell="B1" sqref="B1"/>
      <selection pane="bottomLeft" activeCell="A5" sqref="A5"/>
      <selection pane="bottomRight" activeCell="A2" sqref="A2:J2"/>
    </sheetView>
  </sheetViews>
  <sheetFormatPr defaultColWidth="9.140625" defaultRowHeight="15.75" x14ac:dyDescent="0.25"/>
  <cols>
    <col min="1" max="1" width="36.7109375" style="2" customWidth="1"/>
    <col min="2" max="2" width="14.140625" style="2" customWidth="1"/>
    <col min="3" max="3" width="12.7109375" style="2" customWidth="1"/>
    <col min="4" max="4" width="13" style="2" customWidth="1"/>
    <col min="5" max="5" width="14.28515625" style="2" customWidth="1"/>
    <col min="6" max="6" width="15.28515625" style="2" customWidth="1"/>
    <col min="7" max="7" width="12.7109375" style="2" customWidth="1"/>
    <col min="8" max="8" width="14.140625" style="2" customWidth="1"/>
    <col min="9" max="9" width="12.7109375" style="2" customWidth="1"/>
    <col min="10" max="10" width="13" style="2" customWidth="1"/>
    <col min="11" max="11" width="14.28515625" style="2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2.85546875" style="2" customWidth="1"/>
    <col min="17" max="17" width="14.28515625" style="2" customWidth="1"/>
    <col min="18" max="18" width="14.85546875" style="2" customWidth="1"/>
    <col min="19" max="19" width="12.7109375" style="2" bestFit="1" customWidth="1"/>
    <col min="20" max="21" width="14.140625" style="2" bestFit="1" customWidth="1"/>
    <col min="22" max="22" width="13.42578125" style="2" bestFit="1" customWidth="1"/>
    <col min="23" max="23" width="14.7109375" style="2" customWidth="1"/>
    <col min="24" max="24" width="15.140625" style="2" customWidth="1"/>
    <col min="25" max="25" width="12.7109375" style="2" bestFit="1" customWidth="1"/>
    <col min="26" max="26" width="14.140625" style="2" customWidth="1"/>
    <col min="27" max="27" width="14.140625" style="3" bestFit="1" customWidth="1"/>
    <col min="28" max="28" width="13.28515625" style="3" customWidth="1"/>
    <col min="29" max="29" width="14.7109375" style="3" customWidth="1"/>
    <col min="30" max="30" width="15.140625" style="3" customWidth="1"/>
    <col min="31" max="31" width="12.7109375" style="3" bestFit="1" customWidth="1"/>
    <col min="32" max="32" width="18.5703125" style="2" customWidth="1"/>
    <col min="33" max="33" width="12.140625" style="2" customWidth="1"/>
    <col min="34" max="35" width="12" style="2" customWidth="1"/>
    <col min="36" max="36" width="11.85546875" style="2" customWidth="1"/>
    <col min="37" max="37" width="12.42578125" style="2" customWidth="1"/>
    <col min="38" max="38" width="12.85546875" style="2" customWidth="1"/>
    <col min="39" max="39" width="12.5703125" style="2" customWidth="1"/>
    <col min="40" max="40" width="15.140625" style="2" customWidth="1"/>
    <col min="41" max="41" width="14.85546875" style="2" customWidth="1"/>
    <col min="42" max="42" width="13.5703125" style="2" customWidth="1"/>
    <col min="43" max="43" width="13.140625" style="2" customWidth="1"/>
    <col min="44" max="16384" width="9.140625" style="2"/>
  </cols>
  <sheetData>
    <row r="1" spans="1:43" ht="33" customHeight="1" x14ac:dyDescent="0.25">
      <c r="A1" s="5" t="s">
        <v>3</v>
      </c>
      <c r="B1" s="16"/>
      <c r="C1" s="16"/>
      <c r="D1" s="16"/>
      <c r="E1" s="16"/>
      <c r="F1" s="16"/>
      <c r="G1" s="77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43" ht="27.75" customHeight="1" x14ac:dyDescent="0.25">
      <c r="A2" s="91" t="s">
        <v>97</v>
      </c>
      <c r="B2" s="91"/>
      <c r="C2" s="91"/>
      <c r="D2" s="91"/>
      <c r="E2" s="91"/>
      <c r="F2" s="91"/>
      <c r="G2" s="91"/>
      <c r="H2" s="91"/>
      <c r="I2" s="91"/>
      <c r="J2" s="91"/>
    </row>
    <row r="3" spans="1:43" x14ac:dyDescent="0.25">
      <c r="A3" s="92"/>
      <c r="B3" s="89">
        <v>2017</v>
      </c>
      <c r="C3" s="89"/>
      <c r="D3" s="89"/>
      <c r="E3" s="89"/>
      <c r="F3" s="89"/>
      <c r="G3" s="89"/>
      <c r="H3" s="89">
        <v>2018</v>
      </c>
      <c r="I3" s="89"/>
      <c r="J3" s="89"/>
      <c r="K3" s="89"/>
      <c r="L3" s="89"/>
      <c r="M3" s="89"/>
      <c r="N3" s="89">
        <v>2019</v>
      </c>
      <c r="O3" s="89"/>
      <c r="P3" s="89"/>
      <c r="Q3" s="89"/>
      <c r="R3" s="89"/>
      <c r="S3" s="89"/>
      <c r="T3" s="89">
        <v>2020</v>
      </c>
      <c r="U3" s="89"/>
      <c r="V3" s="89"/>
      <c r="W3" s="89"/>
      <c r="X3" s="89"/>
      <c r="Y3" s="89"/>
      <c r="Z3" s="89">
        <v>2021</v>
      </c>
      <c r="AA3" s="89"/>
      <c r="AB3" s="89"/>
      <c r="AC3" s="89"/>
      <c r="AD3" s="89"/>
      <c r="AE3" s="89"/>
      <c r="AF3" s="89">
        <v>2022</v>
      </c>
      <c r="AG3" s="89"/>
      <c r="AH3" s="89"/>
      <c r="AI3" s="89"/>
      <c r="AJ3" s="89"/>
      <c r="AK3" s="89"/>
      <c r="AL3" s="89">
        <v>2023</v>
      </c>
      <c r="AM3" s="89"/>
      <c r="AN3" s="89"/>
      <c r="AO3" s="89"/>
      <c r="AP3" s="89"/>
      <c r="AQ3" s="89"/>
    </row>
    <row r="4" spans="1:43" ht="47.25" x14ac:dyDescent="0.25">
      <c r="A4" s="92"/>
      <c r="B4" s="14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15</v>
      </c>
      <c r="I4" s="14" t="s">
        <v>16</v>
      </c>
      <c r="J4" s="14" t="s">
        <v>17</v>
      </c>
      <c r="K4" s="14" t="s">
        <v>18</v>
      </c>
      <c r="L4" s="14" t="s">
        <v>19</v>
      </c>
      <c r="M4" s="14" t="s">
        <v>20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15</v>
      </c>
      <c r="U4" s="14" t="s">
        <v>16</v>
      </c>
      <c r="V4" s="14" t="s">
        <v>17</v>
      </c>
      <c r="W4" s="14" t="s">
        <v>18</v>
      </c>
      <c r="X4" s="14" t="s">
        <v>19</v>
      </c>
      <c r="Y4" s="14" t="s">
        <v>20</v>
      </c>
      <c r="Z4" s="14" t="s">
        <v>15</v>
      </c>
      <c r="AA4" s="14" t="s">
        <v>16</v>
      </c>
      <c r="AB4" s="14" t="s">
        <v>17</v>
      </c>
      <c r="AC4" s="14" t="s">
        <v>18</v>
      </c>
      <c r="AD4" s="14" t="s">
        <v>19</v>
      </c>
      <c r="AE4" s="14" t="s">
        <v>20</v>
      </c>
      <c r="AF4" s="14" t="s">
        <v>15</v>
      </c>
      <c r="AG4" s="14" t="s">
        <v>16</v>
      </c>
      <c r="AH4" s="14" t="s">
        <v>17</v>
      </c>
      <c r="AI4" s="14" t="s">
        <v>18</v>
      </c>
      <c r="AJ4" s="14" t="s">
        <v>19</v>
      </c>
      <c r="AK4" s="14" t="s">
        <v>20</v>
      </c>
      <c r="AL4" s="14" t="s">
        <v>15</v>
      </c>
      <c r="AM4" s="14" t="s">
        <v>16</v>
      </c>
      <c r="AN4" s="14" t="s">
        <v>17</v>
      </c>
      <c r="AO4" s="14" t="s">
        <v>18</v>
      </c>
      <c r="AP4" s="14" t="s">
        <v>19</v>
      </c>
      <c r="AQ4" s="14" t="s">
        <v>20</v>
      </c>
    </row>
    <row r="5" spans="1:43" s="1" customFormat="1" ht="31.5" x14ac:dyDescent="0.25">
      <c r="A5" s="25" t="s">
        <v>21</v>
      </c>
      <c r="B5" s="26">
        <v>3258454</v>
      </c>
      <c r="C5" s="26">
        <v>450143</v>
      </c>
      <c r="D5" s="26">
        <v>983572</v>
      </c>
      <c r="E5" s="26">
        <v>1017496</v>
      </c>
      <c r="F5" s="26">
        <v>187446</v>
      </c>
      <c r="G5" s="26">
        <v>544743</v>
      </c>
      <c r="H5" s="26">
        <v>3479558</v>
      </c>
      <c r="I5" s="26">
        <v>474247</v>
      </c>
      <c r="J5" s="26">
        <v>1052741</v>
      </c>
      <c r="K5" s="26">
        <v>1122216</v>
      </c>
      <c r="L5" s="26">
        <v>213382</v>
      </c>
      <c r="M5" s="26">
        <v>556669</v>
      </c>
      <c r="N5" s="26">
        <v>6032634</v>
      </c>
      <c r="O5" s="26">
        <v>2622796</v>
      </c>
      <c r="P5" s="26">
        <v>1108075</v>
      </c>
      <c r="Q5" s="26">
        <v>1201208</v>
      </c>
      <c r="R5" s="26">
        <v>231760</v>
      </c>
      <c r="S5" s="26">
        <v>805236</v>
      </c>
      <c r="T5" s="26">
        <v>6253035</v>
      </c>
      <c r="U5" s="26">
        <v>2666597</v>
      </c>
      <c r="V5" s="26">
        <v>1151820</v>
      </c>
      <c r="W5" s="26">
        <v>1265645</v>
      </c>
      <c r="X5" s="26">
        <v>276252</v>
      </c>
      <c r="Y5" s="26">
        <v>828084</v>
      </c>
      <c r="Z5" s="37">
        <v>6504724</v>
      </c>
      <c r="AA5" s="26">
        <v>2615500</v>
      </c>
      <c r="AB5" s="26">
        <v>1265459</v>
      </c>
      <c r="AC5" s="26">
        <v>1391851</v>
      </c>
      <c r="AD5" s="26">
        <v>257500</v>
      </c>
      <c r="AE5" s="26">
        <v>911045</v>
      </c>
      <c r="AF5" s="37">
        <v>6733193</v>
      </c>
      <c r="AG5" s="26">
        <v>2673367</v>
      </c>
      <c r="AH5" s="26">
        <v>1308013</v>
      </c>
      <c r="AI5" s="26">
        <v>1415595</v>
      </c>
      <c r="AJ5" s="26">
        <v>305982</v>
      </c>
      <c r="AK5" s="26">
        <v>964797</v>
      </c>
      <c r="AL5" s="80">
        <v>7868549</v>
      </c>
      <c r="AM5" s="81">
        <v>3425122</v>
      </c>
      <c r="AN5" s="80">
        <v>1436526</v>
      </c>
      <c r="AO5" s="80">
        <v>1507287</v>
      </c>
      <c r="AP5" s="80">
        <v>327108</v>
      </c>
      <c r="AQ5" s="81">
        <v>1097168</v>
      </c>
    </row>
    <row r="6" spans="1:43" ht="31.5" x14ac:dyDescent="0.25">
      <c r="A6" s="22" t="s">
        <v>47</v>
      </c>
      <c r="B6" s="38">
        <v>67506</v>
      </c>
      <c r="C6" s="38" t="s">
        <v>89</v>
      </c>
      <c r="D6" s="38">
        <v>10724</v>
      </c>
      <c r="E6" s="38">
        <v>26204</v>
      </c>
      <c r="F6" s="38">
        <v>4136</v>
      </c>
      <c r="G6" s="38">
        <v>17728</v>
      </c>
      <c r="H6" s="38">
        <v>72005</v>
      </c>
      <c r="I6" s="38" t="s">
        <v>89</v>
      </c>
      <c r="J6" s="38">
        <v>11609</v>
      </c>
      <c r="K6" s="38">
        <v>30251</v>
      </c>
      <c r="L6" s="38">
        <v>5548</v>
      </c>
      <c r="M6" s="38">
        <v>15282</v>
      </c>
      <c r="N6" s="38">
        <v>74206</v>
      </c>
      <c r="O6" s="38" t="s">
        <v>89</v>
      </c>
      <c r="P6" s="38">
        <v>11700</v>
      </c>
      <c r="Q6" s="38">
        <v>31763</v>
      </c>
      <c r="R6" s="38">
        <v>5752</v>
      </c>
      <c r="S6" s="38">
        <v>15241</v>
      </c>
      <c r="T6" s="39">
        <v>75648</v>
      </c>
      <c r="U6" s="38" t="s">
        <v>89</v>
      </c>
      <c r="V6" s="38">
        <v>11823</v>
      </c>
      <c r="W6" s="38">
        <v>33041</v>
      </c>
      <c r="X6" s="38">
        <v>5901</v>
      </c>
      <c r="Y6" s="38">
        <v>14878</v>
      </c>
      <c r="Z6" s="40">
        <v>93112</v>
      </c>
      <c r="AA6" s="38" t="s">
        <v>89</v>
      </c>
      <c r="AB6" s="38">
        <v>11317</v>
      </c>
      <c r="AC6" s="38">
        <v>45931</v>
      </c>
      <c r="AD6" s="38">
        <v>9698</v>
      </c>
      <c r="AE6" s="38">
        <v>14780</v>
      </c>
      <c r="AF6" s="40">
        <v>105043</v>
      </c>
      <c r="AG6" s="38" t="s">
        <v>89</v>
      </c>
      <c r="AH6" s="38">
        <v>13854</v>
      </c>
      <c r="AI6" s="38">
        <v>51484</v>
      </c>
      <c r="AJ6" s="38">
        <v>11035</v>
      </c>
      <c r="AK6" s="38">
        <v>16688</v>
      </c>
      <c r="AL6" s="82">
        <v>115452</v>
      </c>
      <c r="AM6" s="38" t="s">
        <v>89</v>
      </c>
      <c r="AN6" s="82">
        <v>14731</v>
      </c>
      <c r="AO6" s="82">
        <v>57045</v>
      </c>
      <c r="AP6" s="82">
        <v>12719</v>
      </c>
      <c r="AQ6" s="83">
        <v>18492</v>
      </c>
    </row>
    <row r="7" spans="1:43" x14ac:dyDescent="0.25">
      <c r="A7" s="22" t="s">
        <v>48</v>
      </c>
      <c r="B7" s="38">
        <v>241799</v>
      </c>
      <c r="C7" s="38" t="s">
        <v>89</v>
      </c>
      <c r="D7" s="38">
        <v>181892</v>
      </c>
      <c r="E7" s="38">
        <v>50097</v>
      </c>
      <c r="F7" s="38">
        <v>1319</v>
      </c>
      <c r="G7" s="38">
        <v>4846</v>
      </c>
      <c r="H7" s="38">
        <v>269649</v>
      </c>
      <c r="I7" s="38" t="s">
        <v>89</v>
      </c>
      <c r="J7" s="38">
        <v>201464</v>
      </c>
      <c r="K7" s="38">
        <v>57772</v>
      </c>
      <c r="L7" s="38">
        <v>1583</v>
      </c>
      <c r="M7" s="38">
        <v>5104</v>
      </c>
      <c r="N7" s="38">
        <v>308448</v>
      </c>
      <c r="O7" s="38" t="s">
        <v>89</v>
      </c>
      <c r="P7" s="38">
        <v>230890</v>
      </c>
      <c r="Q7" s="38">
        <v>64898</v>
      </c>
      <c r="R7" s="38">
        <v>2518</v>
      </c>
      <c r="S7" s="38">
        <v>5420</v>
      </c>
      <c r="T7" s="39">
        <v>326191</v>
      </c>
      <c r="U7" s="38" t="s">
        <v>89</v>
      </c>
      <c r="V7" s="38">
        <v>243751</v>
      </c>
      <c r="W7" s="38">
        <v>68163</v>
      </c>
      <c r="X7" s="38">
        <v>2671</v>
      </c>
      <c r="Y7" s="38">
        <v>6395</v>
      </c>
      <c r="Z7" s="40">
        <v>361126</v>
      </c>
      <c r="AA7" s="38" t="s">
        <v>89</v>
      </c>
      <c r="AB7" s="38">
        <v>266483</v>
      </c>
      <c r="AC7" s="38">
        <v>79396</v>
      </c>
      <c r="AD7" s="38">
        <v>2984</v>
      </c>
      <c r="AE7" s="38">
        <v>6716</v>
      </c>
      <c r="AF7" s="40">
        <v>390218</v>
      </c>
      <c r="AG7" s="38" t="s">
        <v>89</v>
      </c>
      <c r="AH7" s="38">
        <v>290269</v>
      </c>
      <c r="AI7" s="38">
        <v>81281</v>
      </c>
      <c r="AJ7" s="38">
        <v>3236</v>
      </c>
      <c r="AK7" s="38">
        <v>7654</v>
      </c>
      <c r="AL7" s="82">
        <v>449387</v>
      </c>
      <c r="AM7" s="38" t="s">
        <v>89</v>
      </c>
      <c r="AN7" s="82">
        <v>337283</v>
      </c>
      <c r="AO7" s="82">
        <v>91013</v>
      </c>
      <c r="AP7" s="82">
        <v>3914</v>
      </c>
      <c r="AQ7" s="82">
        <v>7759</v>
      </c>
    </row>
    <row r="8" spans="1:43" x14ac:dyDescent="0.25">
      <c r="A8" s="22" t="s">
        <v>49</v>
      </c>
      <c r="B8" s="38">
        <v>699408</v>
      </c>
      <c r="C8" s="38" t="s">
        <v>89</v>
      </c>
      <c r="D8" s="38">
        <v>95109</v>
      </c>
      <c r="E8" s="38">
        <v>443421</v>
      </c>
      <c r="F8" s="38">
        <v>14992</v>
      </c>
      <c r="G8" s="38">
        <v>126325</v>
      </c>
      <c r="H8" s="38">
        <v>734312</v>
      </c>
      <c r="I8" s="38" t="s">
        <v>89</v>
      </c>
      <c r="J8" s="38">
        <v>100596</v>
      </c>
      <c r="K8" s="38">
        <v>466113</v>
      </c>
      <c r="L8" s="38">
        <v>18887</v>
      </c>
      <c r="M8" s="38">
        <v>133228</v>
      </c>
      <c r="N8" s="38">
        <v>775664</v>
      </c>
      <c r="O8" s="38" t="s">
        <v>89</v>
      </c>
      <c r="P8" s="38">
        <v>105637</v>
      </c>
      <c r="Q8" s="38">
        <v>493809</v>
      </c>
      <c r="R8" s="38">
        <v>19053</v>
      </c>
      <c r="S8" s="38">
        <v>139318</v>
      </c>
      <c r="T8" s="39">
        <v>790798</v>
      </c>
      <c r="U8" s="38" t="s">
        <v>89</v>
      </c>
      <c r="V8" s="38">
        <v>105417</v>
      </c>
      <c r="W8" s="38">
        <v>500148</v>
      </c>
      <c r="X8" s="38">
        <v>19887</v>
      </c>
      <c r="Y8" s="38">
        <v>146484</v>
      </c>
      <c r="Z8" s="40">
        <v>846681</v>
      </c>
      <c r="AA8" s="38" t="s">
        <v>89</v>
      </c>
      <c r="AB8" s="38">
        <v>117473</v>
      </c>
      <c r="AC8" s="38">
        <v>527110</v>
      </c>
      <c r="AD8" s="38">
        <v>23980</v>
      </c>
      <c r="AE8" s="38">
        <v>161274</v>
      </c>
      <c r="AF8" s="40">
        <v>881443</v>
      </c>
      <c r="AG8" s="38" t="s">
        <v>89</v>
      </c>
      <c r="AH8" s="38">
        <v>123532</v>
      </c>
      <c r="AI8" s="38">
        <v>536480</v>
      </c>
      <c r="AJ8" s="38">
        <v>29910</v>
      </c>
      <c r="AK8" s="38">
        <v>175663</v>
      </c>
      <c r="AL8" s="82">
        <v>978741</v>
      </c>
      <c r="AM8" s="38" t="s">
        <v>89</v>
      </c>
      <c r="AN8" s="82">
        <v>138508</v>
      </c>
      <c r="AO8" s="82">
        <v>591961</v>
      </c>
      <c r="AP8" s="82">
        <v>32277</v>
      </c>
      <c r="AQ8" s="83">
        <v>198296</v>
      </c>
    </row>
    <row r="9" spans="1:43" ht="47.25" x14ac:dyDescent="0.25">
      <c r="A9" s="22" t="s">
        <v>50</v>
      </c>
      <c r="B9" s="38">
        <v>292983</v>
      </c>
      <c r="C9" s="38" t="s">
        <v>89</v>
      </c>
      <c r="D9" s="38">
        <v>146218</v>
      </c>
      <c r="E9" s="38">
        <v>119272</v>
      </c>
      <c r="F9" s="38">
        <v>2247</v>
      </c>
      <c r="G9" s="38">
        <v>24069</v>
      </c>
      <c r="H9" s="38">
        <v>334567</v>
      </c>
      <c r="I9" s="38" t="s">
        <v>89</v>
      </c>
      <c r="J9" s="38">
        <v>165060</v>
      </c>
      <c r="K9" s="38">
        <v>138910</v>
      </c>
      <c r="L9" s="38">
        <v>2976</v>
      </c>
      <c r="M9" s="38">
        <v>26713</v>
      </c>
      <c r="N9" s="38">
        <v>336211</v>
      </c>
      <c r="O9" s="38" t="s">
        <v>89</v>
      </c>
      <c r="P9" s="38">
        <v>151641</v>
      </c>
      <c r="Q9" s="38">
        <v>152811</v>
      </c>
      <c r="R9" s="38">
        <v>3116</v>
      </c>
      <c r="S9" s="38">
        <v>27724</v>
      </c>
      <c r="T9" s="39">
        <v>335849</v>
      </c>
      <c r="U9" s="38" t="s">
        <v>89</v>
      </c>
      <c r="V9" s="38">
        <v>149120</v>
      </c>
      <c r="W9" s="38">
        <v>152733</v>
      </c>
      <c r="X9" s="38">
        <v>3965</v>
      </c>
      <c r="Y9" s="38">
        <v>29210</v>
      </c>
      <c r="Z9" s="40">
        <v>362084</v>
      </c>
      <c r="AA9" s="38" t="s">
        <v>89</v>
      </c>
      <c r="AB9" s="38">
        <v>157988</v>
      </c>
      <c r="AC9" s="38">
        <v>166568</v>
      </c>
      <c r="AD9" s="38">
        <v>4747</v>
      </c>
      <c r="AE9" s="38">
        <v>31943</v>
      </c>
      <c r="AF9" s="40">
        <v>387743</v>
      </c>
      <c r="AG9" s="38" t="s">
        <v>89</v>
      </c>
      <c r="AH9" s="38">
        <v>173782</v>
      </c>
      <c r="AI9" s="38">
        <v>152415</v>
      </c>
      <c r="AJ9" s="38">
        <v>5493</v>
      </c>
      <c r="AK9" s="38">
        <v>55358</v>
      </c>
      <c r="AL9" s="82">
        <v>395298</v>
      </c>
      <c r="AM9" s="38" t="s">
        <v>89</v>
      </c>
      <c r="AN9" s="82">
        <v>175231</v>
      </c>
      <c r="AO9" s="82">
        <v>180012</v>
      </c>
      <c r="AP9" s="82">
        <v>5519</v>
      </c>
      <c r="AQ9" s="83">
        <v>33655</v>
      </c>
    </row>
    <row r="10" spans="1:43" ht="63" x14ac:dyDescent="0.25">
      <c r="A10" s="22" t="s">
        <v>51</v>
      </c>
      <c r="B10" s="38">
        <v>25277</v>
      </c>
      <c r="C10" s="38" t="s">
        <v>89</v>
      </c>
      <c r="D10" s="38">
        <v>10372</v>
      </c>
      <c r="E10" s="38">
        <v>6775</v>
      </c>
      <c r="F10" s="38">
        <v>2074</v>
      </c>
      <c r="G10" s="38">
        <v>5817</v>
      </c>
      <c r="H10" s="38">
        <v>21793</v>
      </c>
      <c r="I10" s="38" t="s">
        <v>89</v>
      </c>
      <c r="J10" s="38">
        <v>8824</v>
      </c>
      <c r="K10" s="38">
        <v>5091</v>
      </c>
      <c r="L10" s="38">
        <v>2278</v>
      </c>
      <c r="M10" s="38">
        <v>5530</v>
      </c>
      <c r="N10" s="38">
        <v>26975</v>
      </c>
      <c r="O10" s="38" t="s">
        <v>89</v>
      </c>
      <c r="P10" s="38">
        <v>13132</v>
      </c>
      <c r="Q10" s="38">
        <v>5972</v>
      </c>
      <c r="R10" s="38">
        <v>1670</v>
      </c>
      <c r="S10" s="38">
        <v>6120</v>
      </c>
      <c r="T10" s="39">
        <v>27766</v>
      </c>
      <c r="U10" s="38" t="s">
        <v>89</v>
      </c>
      <c r="V10" s="38">
        <v>11059</v>
      </c>
      <c r="W10" s="38">
        <v>8095</v>
      </c>
      <c r="X10" s="38">
        <v>1336</v>
      </c>
      <c r="Y10" s="38">
        <v>7120</v>
      </c>
      <c r="Z10" s="40">
        <v>29807</v>
      </c>
      <c r="AA10" s="38" t="s">
        <v>89</v>
      </c>
      <c r="AB10" s="38">
        <v>13132</v>
      </c>
      <c r="AC10" s="38">
        <v>8030</v>
      </c>
      <c r="AD10" s="38">
        <v>1467</v>
      </c>
      <c r="AE10" s="38">
        <v>6999</v>
      </c>
      <c r="AF10" s="40">
        <v>34007</v>
      </c>
      <c r="AG10" s="38" t="s">
        <v>89</v>
      </c>
      <c r="AH10" s="38">
        <v>18384</v>
      </c>
      <c r="AI10" s="38">
        <v>8109</v>
      </c>
      <c r="AJ10" s="38">
        <v>1934</v>
      </c>
      <c r="AK10" s="38">
        <v>5422</v>
      </c>
      <c r="AL10" s="82">
        <v>39661</v>
      </c>
      <c r="AM10" s="38" t="s">
        <v>89</v>
      </c>
      <c r="AN10" s="82">
        <v>23474</v>
      </c>
      <c r="AO10" s="82">
        <v>7617</v>
      </c>
      <c r="AP10" s="82">
        <v>2207</v>
      </c>
      <c r="AQ10" s="83">
        <v>6192</v>
      </c>
    </row>
    <row r="11" spans="1:43" x14ac:dyDescent="0.25">
      <c r="A11" s="22" t="s">
        <v>52</v>
      </c>
      <c r="B11" s="38">
        <v>37606</v>
      </c>
      <c r="C11" s="38" t="s">
        <v>89</v>
      </c>
      <c r="D11" s="38">
        <v>7223</v>
      </c>
      <c r="E11" s="38">
        <v>11980</v>
      </c>
      <c r="F11" s="38">
        <v>10350</v>
      </c>
      <c r="G11" s="38">
        <v>6788</v>
      </c>
      <c r="H11" s="38">
        <v>42679</v>
      </c>
      <c r="I11" s="38" t="s">
        <v>89</v>
      </c>
      <c r="J11" s="38">
        <v>5308</v>
      </c>
      <c r="K11" s="38">
        <v>16887</v>
      </c>
      <c r="L11" s="38">
        <v>11573</v>
      </c>
      <c r="M11" s="38">
        <v>7764</v>
      </c>
      <c r="N11" s="38">
        <v>43720</v>
      </c>
      <c r="O11" s="38" t="s">
        <v>89</v>
      </c>
      <c r="P11" s="38">
        <v>7570</v>
      </c>
      <c r="Q11" s="38">
        <v>14050</v>
      </c>
      <c r="R11" s="38">
        <v>11328</v>
      </c>
      <c r="S11" s="38">
        <v>9783</v>
      </c>
      <c r="T11" s="39">
        <v>47816</v>
      </c>
      <c r="U11" s="38" t="s">
        <v>89</v>
      </c>
      <c r="V11" s="38">
        <v>7283</v>
      </c>
      <c r="W11" s="38">
        <v>21008</v>
      </c>
      <c r="X11" s="38">
        <v>9676</v>
      </c>
      <c r="Y11" s="38">
        <v>9253</v>
      </c>
      <c r="Z11" s="40">
        <v>49867</v>
      </c>
      <c r="AA11" s="38" t="s">
        <v>89</v>
      </c>
      <c r="AB11" s="38">
        <v>3275</v>
      </c>
      <c r="AC11" s="38">
        <v>22871</v>
      </c>
      <c r="AD11" s="38">
        <v>15737</v>
      </c>
      <c r="AE11" s="38">
        <v>6663</v>
      </c>
      <c r="AF11" s="40">
        <v>52485</v>
      </c>
      <c r="AG11" s="38" t="s">
        <v>89</v>
      </c>
      <c r="AH11" s="38">
        <v>3613</v>
      </c>
      <c r="AI11" s="38">
        <v>24108</v>
      </c>
      <c r="AJ11" s="38">
        <v>17322</v>
      </c>
      <c r="AK11" s="38">
        <v>6226</v>
      </c>
      <c r="AL11" s="82">
        <v>53017</v>
      </c>
      <c r="AM11" s="38" t="s">
        <v>89</v>
      </c>
      <c r="AN11" s="82">
        <v>2273</v>
      </c>
      <c r="AO11" s="82">
        <v>24412</v>
      </c>
      <c r="AP11" s="82">
        <v>20488</v>
      </c>
      <c r="AQ11" s="83">
        <v>4303</v>
      </c>
    </row>
    <row r="12" spans="1:43" ht="47.25" x14ac:dyDescent="0.25">
      <c r="A12" s="22" t="s">
        <v>53</v>
      </c>
      <c r="B12" s="38">
        <v>75495</v>
      </c>
      <c r="C12" s="38" t="s">
        <v>89</v>
      </c>
      <c r="D12" s="38">
        <v>9553</v>
      </c>
      <c r="E12" s="38">
        <v>30698</v>
      </c>
      <c r="F12" s="38">
        <v>3267</v>
      </c>
      <c r="G12" s="38">
        <v>27363</v>
      </c>
      <c r="H12" s="38">
        <v>80886</v>
      </c>
      <c r="I12" s="38" t="s">
        <v>89</v>
      </c>
      <c r="J12" s="38">
        <v>11387</v>
      </c>
      <c r="K12" s="38">
        <v>30294</v>
      </c>
      <c r="L12" s="38">
        <v>5405</v>
      </c>
      <c r="M12" s="38">
        <v>31242</v>
      </c>
      <c r="N12" s="38">
        <v>87875</v>
      </c>
      <c r="O12" s="38" t="s">
        <v>89</v>
      </c>
      <c r="P12" s="38">
        <v>13052</v>
      </c>
      <c r="Q12" s="38">
        <v>34917</v>
      </c>
      <c r="R12" s="38">
        <v>3628</v>
      </c>
      <c r="S12" s="38">
        <v>33538</v>
      </c>
      <c r="T12" s="39">
        <v>91489</v>
      </c>
      <c r="U12" s="38" t="s">
        <v>89</v>
      </c>
      <c r="V12" s="38">
        <v>47309</v>
      </c>
      <c r="W12" s="38">
        <v>24329</v>
      </c>
      <c r="X12" s="38">
        <v>3284</v>
      </c>
      <c r="Y12" s="38">
        <v>14769</v>
      </c>
      <c r="Z12" s="40">
        <v>101422</v>
      </c>
      <c r="AA12" s="38" t="s">
        <v>89</v>
      </c>
      <c r="AB12" s="38">
        <v>49012</v>
      </c>
      <c r="AC12" s="38">
        <v>26353</v>
      </c>
      <c r="AD12" s="38">
        <v>7006</v>
      </c>
      <c r="AE12" s="38">
        <v>17410</v>
      </c>
      <c r="AF12" s="40">
        <v>104674</v>
      </c>
      <c r="AG12" s="38" t="s">
        <v>89</v>
      </c>
      <c r="AH12" s="38">
        <v>50382</v>
      </c>
      <c r="AI12" s="38">
        <v>25402</v>
      </c>
      <c r="AJ12" s="38">
        <v>7650</v>
      </c>
      <c r="AK12" s="38">
        <v>19770</v>
      </c>
      <c r="AL12" s="82">
        <v>126271</v>
      </c>
      <c r="AM12" s="38" t="s">
        <v>89</v>
      </c>
      <c r="AN12" s="82">
        <v>60454</v>
      </c>
      <c r="AO12" s="82">
        <v>30584</v>
      </c>
      <c r="AP12" s="82">
        <v>7763</v>
      </c>
      <c r="AQ12" s="83">
        <v>25829</v>
      </c>
    </row>
    <row r="13" spans="1:43" x14ac:dyDescent="0.25">
      <c r="A13" s="22" t="s">
        <v>54</v>
      </c>
      <c r="B13" s="38">
        <v>736073</v>
      </c>
      <c r="C13" s="38" t="s">
        <v>89</v>
      </c>
      <c r="D13" s="38">
        <v>405907</v>
      </c>
      <c r="E13" s="38">
        <v>134930</v>
      </c>
      <c r="F13" s="38">
        <v>112254</v>
      </c>
      <c r="G13" s="38">
        <v>75484</v>
      </c>
      <c r="H13" s="38">
        <v>779253</v>
      </c>
      <c r="I13" s="38" t="s">
        <v>89</v>
      </c>
      <c r="J13" s="38">
        <v>429384</v>
      </c>
      <c r="K13" s="38">
        <v>149920</v>
      </c>
      <c r="L13" s="38">
        <v>118995</v>
      </c>
      <c r="M13" s="38">
        <v>79077</v>
      </c>
      <c r="N13" s="38">
        <v>826500</v>
      </c>
      <c r="O13" s="38" t="s">
        <v>89</v>
      </c>
      <c r="P13" s="38">
        <v>444222</v>
      </c>
      <c r="Q13" s="38">
        <v>165209</v>
      </c>
      <c r="R13" s="38">
        <v>138728</v>
      </c>
      <c r="S13" s="38">
        <v>76321</v>
      </c>
      <c r="T13" s="39">
        <v>874435</v>
      </c>
      <c r="U13" s="38" t="s">
        <v>89</v>
      </c>
      <c r="V13" s="38">
        <v>430735</v>
      </c>
      <c r="W13" s="38">
        <v>192786</v>
      </c>
      <c r="X13" s="38">
        <v>152341</v>
      </c>
      <c r="Y13" s="38">
        <v>95612</v>
      </c>
      <c r="Z13" s="40">
        <v>928872</v>
      </c>
      <c r="AA13" s="38" t="s">
        <v>89</v>
      </c>
      <c r="AB13" s="38">
        <v>486248</v>
      </c>
      <c r="AC13" s="38">
        <v>214089</v>
      </c>
      <c r="AD13" s="38">
        <v>129825</v>
      </c>
      <c r="AE13" s="38">
        <v>95810</v>
      </c>
      <c r="AF13" s="40">
        <v>977687</v>
      </c>
      <c r="AG13" s="38" t="s">
        <v>89</v>
      </c>
      <c r="AH13" s="38">
        <v>466081</v>
      </c>
      <c r="AI13" s="38">
        <v>232459</v>
      </c>
      <c r="AJ13" s="38">
        <v>169451</v>
      </c>
      <c r="AK13" s="38">
        <v>106643</v>
      </c>
      <c r="AL13" s="82">
        <v>1042583</v>
      </c>
      <c r="AM13" s="38" t="s">
        <v>89</v>
      </c>
      <c r="AN13" s="82">
        <v>519078</v>
      </c>
      <c r="AO13" s="82">
        <v>220298</v>
      </c>
      <c r="AP13" s="82">
        <v>180914</v>
      </c>
      <c r="AQ13" s="83">
        <v>117978</v>
      </c>
    </row>
    <row r="14" spans="1:43" ht="47.25" x14ac:dyDescent="0.25">
      <c r="A14" s="22" t="s">
        <v>55</v>
      </c>
      <c r="B14" s="38">
        <v>15706</v>
      </c>
      <c r="C14" s="38">
        <v>2</v>
      </c>
      <c r="D14" s="38">
        <v>1229</v>
      </c>
      <c r="E14" s="38">
        <v>3999</v>
      </c>
      <c r="F14" s="38">
        <v>600</v>
      </c>
      <c r="G14" s="38">
        <v>7651</v>
      </c>
      <c r="H14" s="38">
        <v>12290</v>
      </c>
      <c r="I14" s="38">
        <v>3</v>
      </c>
      <c r="J14" s="38">
        <v>855</v>
      </c>
      <c r="K14" s="38">
        <v>4500</v>
      </c>
      <c r="L14" s="38">
        <v>396</v>
      </c>
      <c r="M14" s="38">
        <v>6055</v>
      </c>
      <c r="N14" s="38">
        <v>12973</v>
      </c>
      <c r="O14" s="38">
        <v>44</v>
      </c>
      <c r="P14" s="38">
        <v>856</v>
      </c>
      <c r="Q14" s="38">
        <v>4974</v>
      </c>
      <c r="R14" s="38">
        <v>435</v>
      </c>
      <c r="S14" s="38">
        <v>6205</v>
      </c>
      <c r="T14" s="39">
        <v>14990</v>
      </c>
      <c r="U14" s="38">
        <v>295</v>
      </c>
      <c r="V14" s="38">
        <v>1293</v>
      </c>
      <c r="W14" s="38">
        <v>5018</v>
      </c>
      <c r="X14" s="38">
        <v>769</v>
      </c>
      <c r="Y14" s="38">
        <v>7022</v>
      </c>
      <c r="Z14" s="40">
        <v>17641</v>
      </c>
      <c r="AA14" s="38">
        <v>251</v>
      </c>
      <c r="AB14" s="38">
        <v>1144</v>
      </c>
      <c r="AC14" s="38">
        <v>4944</v>
      </c>
      <c r="AD14" s="38">
        <v>911</v>
      </c>
      <c r="AE14" s="38">
        <v>9851</v>
      </c>
      <c r="AF14" s="40">
        <v>20794</v>
      </c>
      <c r="AG14" s="38">
        <v>244</v>
      </c>
      <c r="AH14" s="38">
        <v>1222</v>
      </c>
      <c r="AI14" s="38">
        <v>6547</v>
      </c>
      <c r="AJ14" s="38">
        <v>899</v>
      </c>
      <c r="AK14" s="38">
        <v>11386</v>
      </c>
      <c r="AL14" s="82">
        <v>19334</v>
      </c>
      <c r="AM14" s="82">
        <v>182</v>
      </c>
      <c r="AN14" s="82">
        <v>1310</v>
      </c>
      <c r="AO14" s="82">
        <v>6477</v>
      </c>
      <c r="AP14" s="82">
        <v>820</v>
      </c>
      <c r="AQ14" s="83">
        <v>10079</v>
      </c>
    </row>
    <row r="15" spans="1:43" ht="31.5" x14ac:dyDescent="0.25">
      <c r="A15" s="22" t="s">
        <v>56</v>
      </c>
      <c r="B15" s="38">
        <v>90322</v>
      </c>
      <c r="C15" s="38" t="s">
        <v>89</v>
      </c>
      <c r="D15" s="38">
        <v>18268</v>
      </c>
      <c r="E15" s="38">
        <v>56705</v>
      </c>
      <c r="F15" s="38">
        <v>930</v>
      </c>
      <c r="G15" s="38">
        <v>5779</v>
      </c>
      <c r="H15" s="38">
        <v>99197</v>
      </c>
      <c r="I15" s="38" t="s">
        <v>89</v>
      </c>
      <c r="J15" s="38">
        <v>20799</v>
      </c>
      <c r="K15" s="38">
        <v>59931</v>
      </c>
      <c r="L15" s="38">
        <v>980</v>
      </c>
      <c r="M15" s="38">
        <v>5430</v>
      </c>
      <c r="N15" s="38">
        <v>101922</v>
      </c>
      <c r="O15" s="38" t="s">
        <v>89</v>
      </c>
      <c r="P15" s="38">
        <v>19614</v>
      </c>
      <c r="Q15" s="38">
        <v>63197</v>
      </c>
      <c r="R15" s="38">
        <v>1017</v>
      </c>
      <c r="S15" s="38">
        <v>5766</v>
      </c>
      <c r="T15" s="39">
        <v>110560</v>
      </c>
      <c r="U15" s="38" t="s">
        <v>89</v>
      </c>
      <c r="V15" s="38">
        <v>21403</v>
      </c>
      <c r="W15" s="38">
        <v>68874</v>
      </c>
      <c r="X15" s="38">
        <v>1140</v>
      </c>
      <c r="Y15" s="38">
        <v>5776</v>
      </c>
      <c r="Z15" s="40">
        <v>111853</v>
      </c>
      <c r="AA15" s="38" t="s">
        <v>89</v>
      </c>
      <c r="AB15" s="38">
        <v>23339</v>
      </c>
      <c r="AC15" s="38">
        <v>70728</v>
      </c>
      <c r="AD15" s="38">
        <v>947</v>
      </c>
      <c r="AE15" s="38">
        <v>5053</v>
      </c>
      <c r="AF15" s="40">
        <v>110455</v>
      </c>
      <c r="AG15" s="38" t="s">
        <v>89</v>
      </c>
      <c r="AH15" s="38">
        <v>22683</v>
      </c>
      <c r="AI15" s="38">
        <v>68629</v>
      </c>
      <c r="AJ15" s="38">
        <v>1067</v>
      </c>
      <c r="AK15" s="38">
        <v>5773</v>
      </c>
      <c r="AL15" s="82">
        <v>114906</v>
      </c>
      <c r="AM15" s="38" t="s">
        <v>89</v>
      </c>
      <c r="AN15" s="82">
        <v>23570</v>
      </c>
      <c r="AO15" s="82">
        <v>72874</v>
      </c>
      <c r="AP15" s="82">
        <v>1153</v>
      </c>
      <c r="AQ15" s="83">
        <v>5993</v>
      </c>
    </row>
    <row r="16" spans="1:43" ht="31.5" x14ac:dyDescent="0.25">
      <c r="A16" s="22" t="s">
        <v>57</v>
      </c>
      <c r="B16" s="38">
        <v>41404</v>
      </c>
      <c r="C16" s="38" t="s">
        <v>89</v>
      </c>
      <c r="D16" s="38">
        <v>690</v>
      </c>
      <c r="E16" s="38">
        <v>14439</v>
      </c>
      <c r="F16" s="38">
        <v>5663</v>
      </c>
      <c r="G16" s="38">
        <v>19046</v>
      </c>
      <c r="H16" s="38">
        <v>43205</v>
      </c>
      <c r="I16" s="38" t="s">
        <v>89</v>
      </c>
      <c r="J16" s="38">
        <v>598</v>
      </c>
      <c r="K16" s="38">
        <v>17295</v>
      </c>
      <c r="L16" s="38">
        <v>7806</v>
      </c>
      <c r="M16" s="38">
        <v>16681</v>
      </c>
      <c r="N16" s="38">
        <v>55913</v>
      </c>
      <c r="O16" s="38" t="s">
        <v>89</v>
      </c>
      <c r="P16" s="38">
        <v>9028</v>
      </c>
      <c r="Q16" s="38">
        <v>20978</v>
      </c>
      <c r="R16" s="38">
        <v>9746</v>
      </c>
      <c r="S16" s="38">
        <v>15338</v>
      </c>
      <c r="T16" s="39">
        <v>74468</v>
      </c>
      <c r="U16" s="38" t="s">
        <v>89</v>
      </c>
      <c r="V16" s="38">
        <v>9562</v>
      </c>
      <c r="W16" s="38">
        <v>20087</v>
      </c>
      <c r="X16" s="38">
        <v>29280</v>
      </c>
      <c r="Y16" s="38">
        <v>15031</v>
      </c>
      <c r="Z16" s="40">
        <v>58317</v>
      </c>
      <c r="AA16" s="38" t="s">
        <v>89</v>
      </c>
      <c r="AB16" s="38">
        <v>9366</v>
      </c>
      <c r="AC16" s="38">
        <v>20472</v>
      </c>
      <c r="AD16" s="38">
        <v>14152</v>
      </c>
      <c r="AE16" s="38">
        <v>13463</v>
      </c>
      <c r="AF16" s="40">
        <v>45161</v>
      </c>
      <c r="AG16" s="38" t="s">
        <v>89</v>
      </c>
      <c r="AH16" s="38">
        <v>9203</v>
      </c>
      <c r="AI16" s="38">
        <v>14428</v>
      </c>
      <c r="AJ16" s="38">
        <v>6227</v>
      </c>
      <c r="AK16" s="38">
        <v>14137</v>
      </c>
      <c r="AL16" s="82">
        <v>41438</v>
      </c>
      <c r="AM16" s="38" t="s">
        <v>89</v>
      </c>
      <c r="AN16" s="82">
        <v>9104</v>
      </c>
      <c r="AO16" s="82">
        <v>15085</v>
      </c>
      <c r="AP16" s="82">
        <v>3005</v>
      </c>
      <c r="AQ16" s="83">
        <v>12899</v>
      </c>
    </row>
    <row r="17" spans="1:43" ht="34.5" x14ac:dyDescent="0.25">
      <c r="A17" s="22" t="s">
        <v>98</v>
      </c>
      <c r="B17" s="38">
        <v>578269</v>
      </c>
      <c r="C17" s="38">
        <v>448684</v>
      </c>
      <c r="D17" s="38">
        <v>22230</v>
      </c>
      <c r="E17" s="38">
        <v>19187</v>
      </c>
      <c r="F17" s="38">
        <v>5178</v>
      </c>
      <c r="G17" s="38">
        <v>78599</v>
      </c>
      <c r="H17" s="38">
        <v>611808</v>
      </c>
      <c r="I17" s="38">
        <v>472746</v>
      </c>
      <c r="J17" s="38">
        <v>22935</v>
      </c>
      <c r="K17" s="38">
        <v>21461</v>
      </c>
      <c r="L17" s="38">
        <v>5761</v>
      </c>
      <c r="M17" s="38">
        <v>84725</v>
      </c>
      <c r="N17" s="38">
        <v>2977699</v>
      </c>
      <c r="O17" s="38">
        <v>2621219</v>
      </c>
      <c r="P17" s="38">
        <v>23305</v>
      </c>
      <c r="Q17" s="38">
        <v>20401</v>
      </c>
      <c r="R17" s="38">
        <v>5371</v>
      </c>
      <c r="S17" s="38">
        <v>303708</v>
      </c>
      <c r="T17" s="39">
        <v>3054923</v>
      </c>
      <c r="U17" s="38">
        <v>2664378</v>
      </c>
      <c r="V17" s="38">
        <v>30280</v>
      </c>
      <c r="W17" s="38">
        <v>38711</v>
      </c>
      <c r="X17" s="38">
        <v>8847</v>
      </c>
      <c r="Y17" s="38">
        <v>309553</v>
      </c>
      <c r="Z17" s="40">
        <v>3065356</v>
      </c>
      <c r="AA17" s="38">
        <v>2613231</v>
      </c>
      <c r="AB17" s="38">
        <v>40108</v>
      </c>
      <c r="AC17" s="38">
        <v>36241</v>
      </c>
      <c r="AD17" s="38">
        <v>5469</v>
      </c>
      <c r="AE17" s="38">
        <v>367401</v>
      </c>
      <c r="AF17" s="40">
        <v>3130804</v>
      </c>
      <c r="AG17" s="38">
        <v>2671101</v>
      </c>
      <c r="AH17" s="38">
        <v>47484</v>
      </c>
      <c r="AI17" s="38">
        <v>51004</v>
      </c>
      <c r="AJ17" s="38">
        <v>6599</v>
      </c>
      <c r="AK17" s="38">
        <v>351847</v>
      </c>
      <c r="AL17" s="82">
        <v>3953314</v>
      </c>
      <c r="AM17" s="82">
        <v>3422900</v>
      </c>
      <c r="AN17" s="82">
        <v>30971</v>
      </c>
      <c r="AO17" s="82">
        <v>31527</v>
      </c>
      <c r="AP17" s="82">
        <v>6823</v>
      </c>
      <c r="AQ17" s="83">
        <v>457712</v>
      </c>
    </row>
    <row r="18" spans="1:43" ht="31.5" x14ac:dyDescent="0.25">
      <c r="A18" s="22" t="s">
        <v>58</v>
      </c>
      <c r="B18" s="38">
        <v>30503</v>
      </c>
      <c r="C18" s="38" t="s">
        <v>89</v>
      </c>
      <c r="D18" s="38">
        <v>2945</v>
      </c>
      <c r="E18" s="38">
        <v>13118</v>
      </c>
      <c r="F18" s="38">
        <v>1603</v>
      </c>
      <c r="G18" s="38">
        <v>11208</v>
      </c>
      <c r="H18" s="38">
        <v>32969</v>
      </c>
      <c r="I18" s="38" t="s">
        <v>89</v>
      </c>
      <c r="J18" s="38">
        <v>2552</v>
      </c>
      <c r="K18" s="38">
        <v>14231</v>
      </c>
      <c r="L18" s="38">
        <v>2507</v>
      </c>
      <c r="M18" s="38">
        <v>12168</v>
      </c>
      <c r="N18" s="38">
        <v>28835</v>
      </c>
      <c r="O18" s="38" t="s">
        <v>89</v>
      </c>
      <c r="P18" s="38">
        <v>3056</v>
      </c>
      <c r="Q18" s="38">
        <v>11941</v>
      </c>
      <c r="R18" s="38">
        <v>1286</v>
      </c>
      <c r="S18" s="38">
        <v>11143</v>
      </c>
      <c r="T18" s="39">
        <v>31680</v>
      </c>
      <c r="U18" s="38" t="s">
        <v>89</v>
      </c>
      <c r="V18" s="38">
        <v>3401</v>
      </c>
      <c r="W18" s="38">
        <v>13014</v>
      </c>
      <c r="X18" s="38">
        <v>1710</v>
      </c>
      <c r="Y18" s="38">
        <v>12026</v>
      </c>
      <c r="Z18" s="40">
        <v>34760</v>
      </c>
      <c r="AA18" s="38" t="s">
        <v>89</v>
      </c>
      <c r="AB18" s="38">
        <v>3302</v>
      </c>
      <c r="AC18" s="38">
        <v>15204</v>
      </c>
      <c r="AD18" s="38">
        <v>3375</v>
      </c>
      <c r="AE18" s="38">
        <v>10973</v>
      </c>
      <c r="AF18" s="40">
        <v>36994</v>
      </c>
      <c r="AG18" s="38" t="s">
        <v>89</v>
      </c>
      <c r="AH18" s="38">
        <v>3880</v>
      </c>
      <c r="AI18" s="38">
        <v>15232</v>
      </c>
      <c r="AJ18" s="38">
        <v>2663</v>
      </c>
      <c r="AK18" s="38">
        <v>13820</v>
      </c>
      <c r="AL18" s="82">
        <v>39527</v>
      </c>
      <c r="AM18" s="38" t="s">
        <v>89</v>
      </c>
      <c r="AN18" s="82">
        <v>6479</v>
      </c>
      <c r="AO18" s="82">
        <v>15050</v>
      </c>
      <c r="AP18" s="82">
        <v>2553</v>
      </c>
      <c r="AQ18" s="83">
        <v>13944</v>
      </c>
    </row>
    <row r="19" spans="1:43" ht="47.25" x14ac:dyDescent="0.25">
      <c r="A19" s="22" t="s">
        <v>59</v>
      </c>
      <c r="B19" s="38">
        <v>23576</v>
      </c>
      <c r="C19" s="38" t="s">
        <v>89</v>
      </c>
      <c r="D19" s="38">
        <v>1114</v>
      </c>
      <c r="E19" s="38">
        <v>5718</v>
      </c>
      <c r="F19" s="38">
        <v>9135</v>
      </c>
      <c r="G19" s="38">
        <v>6766</v>
      </c>
      <c r="H19" s="38">
        <v>24898</v>
      </c>
      <c r="I19" s="38" t="s">
        <v>89</v>
      </c>
      <c r="J19" s="38">
        <v>1996</v>
      </c>
      <c r="K19" s="38">
        <v>8087</v>
      </c>
      <c r="L19" s="38">
        <v>7565</v>
      </c>
      <c r="M19" s="38">
        <v>6713</v>
      </c>
      <c r="N19" s="38">
        <v>20932</v>
      </c>
      <c r="O19" s="38" t="s">
        <v>89</v>
      </c>
      <c r="P19" s="38">
        <v>2115</v>
      </c>
      <c r="Q19" s="38">
        <v>5222</v>
      </c>
      <c r="R19" s="38">
        <v>6903</v>
      </c>
      <c r="S19" s="38">
        <v>6140</v>
      </c>
      <c r="T19" s="39">
        <v>29448</v>
      </c>
      <c r="U19" s="38" t="s">
        <v>89</v>
      </c>
      <c r="V19" s="38">
        <v>5230</v>
      </c>
      <c r="W19" s="38">
        <v>7206</v>
      </c>
      <c r="X19" s="38">
        <v>10523</v>
      </c>
      <c r="Y19" s="38">
        <v>6083</v>
      </c>
      <c r="Z19" s="40">
        <v>36873</v>
      </c>
      <c r="AA19" s="38" t="s">
        <v>89</v>
      </c>
      <c r="AB19" s="38">
        <v>5829</v>
      </c>
      <c r="AC19" s="38">
        <v>14521</v>
      </c>
      <c r="AD19" s="38">
        <v>12012</v>
      </c>
      <c r="AE19" s="38">
        <v>3542</v>
      </c>
      <c r="AF19" s="40">
        <v>33607</v>
      </c>
      <c r="AG19" s="38" t="s">
        <v>89</v>
      </c>
      <c r="AH19" s="38">
        <v>5054</v>
      </c>
      <c r="AI19" s="38">
        <v>11290</v>
      </c>
      <c r="AJ19" s="38">
        <v>12467</v>
      </c>
      <c r="AK19" s="38">
        <v>4042</v>
      </c>
      <c r="AL19" s="82">
        <v>41241</v>
      </c>
      <c r="AM19" s="38" t="s">
        <v>89</v>
      </c>
      <c r="AN19" s="82">
        <v>7022</v>
      </c>
      <c r="AO19" s="82">
        <v>15217</v>
      </c>
      <c r="AP19" s="82">
        <v>13244</v>
      </c>
      <c r="AQ19" s="83">
        <v>4567</v>
      </c>
    </row>
    <row r="20" spans="1:43" ht="48" customHeight="1" x14ac:dyDescent="0.25">
      <c r="A20" s="22" t="s">
        <v>60</v>
      </c>
      <c r="B20" s="38">
        <v>145670</v>
      </c>
      <c r="C20" s="38" t="s">
        <v>89</v>
      </c>
      <c r="D20" s="38">
        <v>62075</v>
      </c>
      <c r="E20" s="38">
        <v>33913</v>
      </c>
      <c r="F20" s="38">
        <v>3964</v>
      </c>
      <c r="G20" s="38">
        <v>43385</v>
      </c>
      <c r="H20" s="38">
        <v>156669</v>
      </c>
      <c r="I20" s="38" t="s">
        <v>89</v>
      </c>
      <c r="J20" s="38">
        <v>61247</v>
      </c>
      <c r="K20" s="38">
        <v>47645</v>
      </c>
      <c r="L20" s="38">
        <v>9766</v>
      </c>
      <c r="M20" s="38">
        <v>34955</v>
      </c>
      <c r="N20" s="38">
        <v>167317</v>
      </c>
      <c r="O20" s="38" t="s">
        <v>89</v>
      </c>
      <c r="P20" s="38">
        <v>63536</v>
      </c>
      <c r="Q20" s="38">
        <v>52503</v>
      </c>
      <c r="R20" s="38">
        <v>10384</v>
      </c>
      <c r="S20" s="38">
        <v>37942</v>
      </c>
      <c r="T20" s="39">
        <v>172596</v>
      </c>
      <c r="U20" s="38" t="s">
        <v>89</v>
      </c>
      <c r="V20" s="38">
        <v>62239</v>
      </c>
      <c r="W20" s="38">
        <v>52588</v>
      </c>
      <c r="X20" s="38">
        <v>12909</v>
      </c>
      <c r="Y20" s="38">
        <v>41973</v>
      </c>
      <c r="Z20" s="40">
        <v>195666</v>
      </c>
      <c r="AA20" s="38" t="s">
        <v>89</v>
      </c>
      <c r="AB20" s="38">
        <v>64514</v>
      </c>
      <c r="AC20" s="38">
        <v>72438</v>
      </c>
      <c r="AD20" s="38">
        <v>12705</v>
      </c>
      <c r="AE20" s="38">
        <v>44477</v>
      </c>
      <c r="AF20" s="40">
        <v>201418</v>
      </c>
      <c r="AG20" s="38" t="s">
        <v>89</v>
      </c>
      <c r="AH20" s="38">
        <v>65174</v>
      </c>
      <c r="AI20" s="38">
        <v>69431</v>
      </c>
      <c r="AJ20" s="38">
        <v>16980</v>
      </c>
      <c r="AK20" s="38">
        <v>47077</v>
      </c>
      <c r="AL20" s="82">
        <v>224321</v>
      </c>
      <c r="AM20" s="38" t="s">
        <v>89</v>
      </c>
      <c r="AN20" s="82">
        <v>72867</v>
      </c>
      <c r="AO20" s="82">
        <v>74617</v>
      </c>
      <c r="AP20" s="82">
        <v>20749</v>
      </c>
      <c r="AQ20" s="83">
        <v>50463</v>
      </c>
    </row>
    <row r="21" spans="1:43" x14ac:dyDescent="0.25">
      <c r="A21" s="22" t="s">
        <v>61</v>
      </c>
      <c r="B21" s="38">
        <v>57890</v>
      </c>
      <c r="C21" s="38" t="s">
        <v>89</v>
      </c>
      <c r="D21" s="38">
        <v>2599</v>
      </c>
      <c r="E21" s="38">
        <v>11829</v>
      </c>
      <c r="F21" s="38">
        <v>6825</v>
      </c>
      <c r="G21" s="38">
        <v>33398</v>
      </c>
      <c r="H21" s="38">
        <v>58057</v>
      </c>
      <c r="I21" s="38" t="s">
        <v>89</v>
      </c>
      <c r="J21" s="38">
        <v>2562</v>
      </c>
      <c r="K21" s="38">
        <v>13266</v>
      </c>
      <c r="L21" s="38">
        <v>7838</v>
      </c>
      <c r="M21" s="38">
        <v>32688</v>
      </c>
      <c r="N21" s="38">
        <v>59198</v>
      </c>
      <c r="O21" s="38" t="s">
        <v>89</v>
      </c>
      <c r="P21" s="38">
        <v>2576</v>
      </c>
      <c r="Q21" s="38">
        <v>14459</v>
      </c>
      <c r="R21" s="38">
        <v>7344</v>
      </c>
      <c r="S21" s="38">
        <v>33369</v>
      </c>
      <c r="T21" s="39">
        <v>58032</v>
      </c>
      <c r="U21" s="38" t="s">
        <v>89</v>
      </c>
      <c r="V21" s="38">
        <v>3217</v>
      </c>
      <c r="W21" s="38">
        <v>14339</v>
      </c>
      <c r="X21" s="38">
        <v>7382</v>
      </c>
      <c r="Y21" s="38">
        <v>32209</v>
      </c>
      <c r="Z21" s="40">
        <v>61403</v>
      </c>
      <c r="AA21" s="38" t="s">
        <v>89</v>
      </c>
      <c r="AB21" s="38">
        <v>3104</v>
      </c>
      <c r="AC21" s="38">
        <v>16220</v>
      </c>
      <c r="AD21" s="38">
        <v>7596</v>
      </c>
      <c r="AE21" s="38">
        <v>33533</v>
      </c>
      <c r="AF21" s="40">
        <v>64880</v>
      </c>
      <c r="AG21" s="38" t="s">
        <v>89</v>
      </c>
      <c r="AH21" s="38">
        <v>3222</v>
      </c>
      <c r="AI21" s="38">
        <v>16361</v>
      </c>
      <c r="AJ21" s="38">
        <v>8012</v>
      </c>
      <c r="AK21" s="38">
        <v>36427</v>
      </c>
      <c r="AL21" s="82">
        <v>70764</v>
      </c>
      <c r="AM21" s="38" t="s">
        <v>89</v>
      </c>
      <c r="AN21" s="82">
        <v>3795</v>
      </c>
      <c r="AO21" s="82">
        <v>18392</v>
      </c>
      <c r="AP21" s="82">
        <v>7422</v>
      </c>
      <c r="AQ21" s="83">
        <v>39937</v>
      </c>
    </row>
    <row r="22" spans="1:43" ht="47.25" x14ac:dyDescent="0.25">
      <c r="A22" s="22" t="s">
        <v>62</v>
      </c>
      <c r="B22" s="38">
        <v>67216</v>
      </c>
      <c r="C22" s="38">
        <v>1457</v>
      </c>
      <c r="D22" s="38">
        <v>1920</v>
      </c>
      <c r="E22" s="38">
        <v>31289</v>
      </c>
      <c r="F22" s="38">
        <v>1898</v>
      </c>
      <c r="G22" s="38">
        <v>28999</v>
      </c>
      <c r="H22" s="38">
        <v>70338</v>
      </c>
      <c r="I22" s="38">
        <v>1498</v>
      </c>
      <c r="J22" s="38">
        <v>1913</v>
      </c>
      <c r="K22" s="38">
        <v>34545</v>
      </c>
      <c r="L22" s="38">
        <v>2094</v>
      </c>
      <c r="M22" s="38">
        <v>30194</v>
      </c>
      <c r="N22" s="38">
        <v>72601</v>
      </c>
      <c r="O22" s="38">
        <v>1533</v>
      </c>
      <c r="P22" s="38">
        <v>2014</v>
      </c>
      <c r="Q22" s="38">
        <v>36694</v>
      </c>
      <c r="R22" s="38">
        <v>2179</v>
      </c>
      <c r="S22" s="38">
        <v>30095</v>
      </c>
      <c r="T22" s="39">
        <v>77982</v>
      </c>
      <c r="U22" s="38">
        <v>1924</v>
      </c>
      <c r="V22" s="38">
        <v>2295</v>
      </c>
      <c r="W22" s="38">
        <v>37967</v>
      </c>
      <c r="X22" s="38">
        <v>2820</v>
      </c>
      <c r="Y22" s="38">
        <v>32829</v>
      </c>
      <c r="Z22" s="40">
        <v>83789</v>
      </c>
      <c r="AA22" s="38">
        <v>2018</v>
      </c>
      <c r="AB22" s="38">
        <v>2612</v>
      </c>
      <c r="AC22" s="38">
        <v>42315</v>
      </c>
      <c r="AD22" s="38">
        <v>3213</v>
      </c>
      <c r="AE22" s="38">
        <v>33142</v>
      </c>
      <c r="AF22" s="40">
        <v>87303</v>
      </c>
      <c r="AG22" s="38">
        <v>2022</v>
      </c>
      <c r="AH22" s="38">
        <v>2720</v>
      </c>
      <c r="AI22" s="38">
        <v>42620</v>
      </c>
      <c r="AJ22" s="38">
        <v>3419</v>
      </c>
      <c r="AK22" s="38">
        <v>36089</v>
      </c>
      <c r="AL22" s="82">
        <v>92620</v>
      </c>
      <c r="AM22" s="82">
        <v>2040</v>
      </c>
      <c r="AN22" s="82">
        <v>3356</v>
      </c>
      <c r="AO22" s="82">
        <v>45666</v>
      </c>
      <c r="AP22" s="82">
        <v>3862</v>
      </c>
      <c r="AQ22" s="83">
        <v>37224</v>
      </c>
    </row>
    <row r="23" spans="1:43" ht="47.25" x14ac:dyDescent="0.25">
      <c r="A23" s="22" t="s">
        <v>63</v>
      </c>
      <c r="B23" s="38">
        <v>27960</v>
      </c>
      <c r="C23" s="38" t="s">
        <v>89</v>
      </c>
      <c r="D23" s="38">
        <v>2639</v>
      </c>
      <c r="E23" s="38">
        <v>3100</v>
      </c>
      <c r="F23" s="38">
        <v>758</v>
      </c>
      <c r="G23" s="38">
        <v>19742</v>
      </c>
      <c r="H23" s="38">
        <v>30461</v>
      </c>
      <c r="I23" s="38" t="s">
        <v>89</v>
      </c>
      <c r="J23" s="38">
        <v>3161</v>
      </c>
      <c r="K23" s="38">
        <v>5062</v>
      </c>
      <c r="L23" s="38">
        <v>853</v>
      </c>
      <c r="M23" s="38">
        <v>20672</v>
      </c>
      <c r="N23" s="38">
        <v>52613</v>
      </c>
      <c r="O23" s="38" t="s">
        <v>89</v>
      </c>
      <c r="P23" s="38">
        <v>3659</v>
      </c>
      <c r="Q23" s="38">
        <v>6324</v>
      </c>
      <c r="R23" s="38">
        <v>988</v>
      </c>
      <c r="S23" s="38">
        <v>40955</v>
      </c>
      <c r="T23" s="39">
        <v>55639</v>
      </c>
      <c r="U23" s="38" t="s">
        <v>89</v>
      </c>
      <c r="V23" s="38">
        <v>5922</v>
      </c>
      <c r="W23" s="38">
        <v>6653</v>
      </c>
      <c r="X23" s="38">
        <v>1514</v>
      </c>
      <c r="Y23" s="38">
        <v>40836</v>
      </c>
      <c r="Z23" s="40">
        <v>62472</v>
      </c>
      <c r="AA23" s="38" t="s">
        <v>89</v>
      </c>
      <c r="AB23" s="38">
        <v>6693</v>
      </c>
      <c r="AC23" s="38">
        <v>7284</v>
      </c>
      <c r="AD23" s="38">
        <v>1296</v>
      </c>
      <c r="AE23" s="38">
        <v>46471</v>
      </c>
      <c r="AF23" s="40">
        <v>63775</v>
      </c>
      <c r="AG23" s="38" t="s">
        <v>89</v>
      </c>
      <c r="AH23" s="38">
        <v>6603</v>
      </c>
      <c r="AI23" s="38">
        <v>6804</v>
      </c>
      <c r="AJ23" s="38">
        <v>1257</v>
      </c>
      <c r="AK23" s="38">
        <v>48888</v>
      </c>
      <c r="AL23" s="82">
        <v>66693</v>
      </c>
      <c r="AM23" s="38" t="s">
        <v>89</v>
      </c>
      <c r="AN23" s="82">
        <v>6611</v>
      </c>
      <c r="AO23" s="82">
        <v>8150</v>
      </c>
      <c r="AP23" s="82">
        <v>1303</v>
      </c>
      <c r="AQ23" s="83">
        <v>50005</v>
      </c>
    </row>
    <row r="24" spans="1:43" ht="30" customHeight="1" x14ac:dyDescent="0.25">
      <c r="A24" s="22" t="s">
        <v>64</v>
      </c>
      <c r="B24" s="38">
        <v>3791</v>
      </c>
      <c r="C24" s="38" t="s">
        <v>89</v>
      </c>
      <c r="D24" s="38">
        <v>865</v>
      </c>
      <c r="E24" s="38">
        <v>822</v>
      </c>
      <c r="F24" s="38">
        <v>253</v>
      </c>
      <c r="G24" s="38">
        <v>1750</v>
      </c>
      <c r="H24" s="38">
        <v>4522</v>
      </c>
      <c r="I24" s="38" t="s">
        <v>89</v>
      </c>
      <c r="J24" s="38">
        <v>491</v>
      </c>
      <c r="K24" s="38">
        <v>955</v>
      </c>
      <c r="L24" s="38">
        <v>571</v>
      </c>
      <c r="M24" s="38">
        <v>2448</v>
      </c>
      <c r="N24" s="38">
        <v>3032</v>
      </c>
      <c r="O24" s="38" t="s">
        <v>89</v>
      </c>
      <c r="P24" s="38">
        <v>472</v>
      </c>
      <c r="Q24" s="38">
        <v>1086</v>
      </c>
      <c r="R24" s="38">
        <v>314</v>
      </c>
      <c r="S24" s="38">
        <v>1110</v>
      </c>
      <c r="T24" s="39">
        <v>2725</v>
      </c>
      <c r="U24" s="38" t="s">
        <v>89</v>
      </c>
      <c r="V24" s="38">
        <v>481</v>
      </c>
      <c r="W24" s="38">
        <v>885</v>
      </c>
      <c r="X24" s="38">
        <v>297</v>
      </c>
      <c r="Y24" s="38">
        <v>1025</v>
      </c>
      <c r="Z24" s="40">
        <v>3623</v>
      </c>
      <c r="AA24" s="38" t="s">
        <v>89</v>
      </c>
      <c r="AB24" s="38">
        <v>520</v>
      </c>
      <c r="AC24" s="38">
        <v>1136</v>
      </c>
      <c r="AD24" s="38">
        <v>380</v>
      </c>
      <c r="AE24" s="38">
        <v>1544</v>
      </c>
      <c r="AF24" s="40">
        <v>4702</v>
      </c>
      <c r="AG24" s="38" t="s">
        <v>89</v>
      </c>
      <c r="AH24" s="38">
        <v>871</v>
      </c>
      <c r="AI24" s="38">
        <v>1511</v>
      </c>
      <c r="AJ24" s="38">
        <v>361</v>
      </c>
      <c r="AK24" s="38">
        <v>1887</v>
      </c>
      <c r="AL24" s="82">
        <v>3981</v>
      </c>
      <c r="AM24" s="38" t="s">
        <v>89</v>
      </c>
      <c r="AN24" s="82">
        <v>409</v>
      </c>
      <c r="AO24" s="82">
        <v>1290</v>
      </c>
      <c r="AP24" s="82">
        <v>373</v>
      </c>
      <c r="AQ24" s="83">
        <v>1841</v>
      </c>
    </row>
    <row r="25" spans="1:43" x14ac:dyDescent="0.25">
      <c r="U25" s="16"/>
    </row>
    <row r="26" spans="1:43" s="3" customFormat="1" ht="18.75" x14ac:dyDescent="0.25">
      <c r="A26" s="3" t="s">
        <v>7</v>
      </c>
      <c r="J26" s="41"/>
      <c r="K26" s="9"/>
    </row>
    <row r="27" spans="1:43" s="3" customFormat="1" ht="36.75" customHeight="1" x14ac:dyDescent="0.25">
      <c r="A27" s="90" t="s">
        <v>8</v>
      </c>
      <c r="B27" s="90"/>
      <c r="C27" s="90"/>
      <c r="D27" s="90"/>
      <c r="E27" s="90"/>
      <c r="F27" s="90"/>
      <c r="G27" s="90"/>
      <c r="H27" s="90"/>
      <c r="I27" s="90"/>
      <c r="J27" s="41"/>
      <c r="K27" s="9"/>
    </row>
  </sheetData>
  <mergeCells count="10">
    <mergeCell ref="AL3:AQ3"/>
    <mergeCell ref="AF3:AK3"/>
    <mergeCell ref="Z3:AE3"/>
    <mergeCell ref="A27:I27"/>
    <mergeCell ref="A2:J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2"/>
  <sheetViews>
    <sheetView topLeftCell="A10" workbookViewId="0">
      <pane xSplit="1" topLeftCell="BI1" activePane="topRight" state="frozen"/>
      <selection pane="topRight" activeCell="A22" sqref="A22"/>
    </sheetView>
  </sheetViews>
  <sheetFormatPr defaultRowHeight="15" x14ac:dyDescent="0.25"/>
  <cols>
    <col min="1" max="1" width="35.7109375" customWidth="1"/>
    <col min="2" max="2" width="12.7109375" bestFit="1" customWidth="1"/>
    <col min="3" max="6" width="11.42578125" bestFit="1" customWidth="1"/>
    <col min="7" max="7" width="9.5703125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2.7109375" bestFit="1" customWidth="1"/>
    <col min="12" max="13" width="11.42578125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2.7109375" bestFit="1" customWidth="1"/>
    <col min="18" max="19" width="11.42578125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2.7109375" bestFit="1" customWidth="1"/>
    <col min="24" max="25" width="11.42578125" bestFit="1" customWidth="1"/>
    <col min="26" max="26" width="12.7109375" bestFit="1" customWidth="1"/>
    <col min="27" max="27" width="11.42578125" bestFit="1" customWidth="1"/>
    <col min="28" max="28" width="9.5703125" bestFit="1" customWidth="1"/>
    <col min="29" max="29" width="12.7109375" bestFit="1" customWidth="1"/>
    <col min="30" max="31" width="11.42578125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6" width="12.7109375" bestFit="1" customWidth="1"/>
    <col min="37" max="37" width="11.42578125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2" width="12.7109375" bestFit="1" customWidth="1"/>
    <col min="43" max="43" width="11.42578125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8" width="12.7109375" bestFit="1" customWidth="1"/>
    <col min="49" max="49" width="11.42578125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4" width="12.7109375" bestFit="1" customWidth="1"/>
    <col min="55" max="55" width="11.42578125" bestFit="1" customWidth="1"/>
    <col min="56" max="57" width="12.7109375" bestFit="1" customWidth="1"/>
    <col min="58" max="58" width="9.5703125" bestFit="1" customWidth="1"/>
    <col min="59" max="60" width="12.7109375" bestFit="1" customWidth="1"/>
    <col min="61" max="61" width="11.42578125" bestFit="1" customWidth="1"/>
    <col min="62" max="63" width="12.7109375" bestFit="1" customWidth="1"/>
    <col min="64" max="64" width="9.5703125" bestFit="1" customWidth="1"/>
    <col min="65" max="66" width="12.7109375" bestFit="1" customWidth="1"/>
    <col min="67" max="67" width="11.42578125" bestFit="1" customWidth="1"/>
    <col min="68" max="69" width="12.7109375" bestFit="1" customWidth="1"/>
    <col min="70" max="70" width="9.5703125" bestFit="1" customWidth="1"/>
    <col min="71" max="72" width="12.7109375" bestFit="1" customWidth="1"/>
    <col min="73" max="73" width="11.42578125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8" width="12.7109375" bestFit="1" customWidth="1"/>
    <col min="79" max="79" width="11.42578125" bestFit="1" customWidth="1"/>
  </cols>
  <sheetData>
    <row r="1" spans="1:79" ht="33" customHeight="1" x14ac:dyDescent="0.25">
      <c r="A1" s="93" t="s">
        <v>3</v>
      </c>
      <c r="B1" s="93"/>
      <c r="C1" s="93"/>
    </row>
    <row r="2" spans="1:79" ht="15.75" x14ac:dyDescent="0.25">
      <c r="A2" s="1" t="s">
        <v>43</v>
      </c>
    </row>
    <row r="3" spans="1:79" ht="15.75" x14ac:dyDescent="0.25">
      <c r="A3" s="94"/>
      <c r="B3" s="95">
        <v>2004</v>
      </c>
      <c r="C3" s="95"/>
      <c r="D3" s="95"/>
      <c r="E3" s="95"/>
      <c r="F3" s="95"/>
      <c r="G3" s="95"/>
      <c r="H3" s="95">
        <v>2005</v>
      </c>
      <c r="I3" s="95"/>
      <c r="J3" s="95"/>
      <c r="K3" s="95"/>
      <c r="L3" s="95"/>
      <c r="M3" s="95"/>
      <c r="N3" s="95">
        <v>2006</v>
      </c>
      <c r="O3" s="95"/>
      <c r="P3" s="95"/>
      <c r="Q3" s="95"/>
      <c r="R3" s="95"/>
      <c r="S3" s="95"/>
      <c r="T3" s="95">
        <v>2007</v>
      </c>
      <c r="U3" s="95"/>
      <c r="V3" s="95"/>
      <c r="W3" s="95"/>
      <c r="X3" s="95"/>
      <c r="Y3" s="95"/>
      <c r="Z3" s="95">
        <v>2008</v>
      </c>
      <c r="AA3" s="95"/>
      <c r="AB3" s="95"/>
      <c r="AC3" s="95"/>
      <c r="AD3" s="95"/>
      <c r="AE3" s="95"/>
      <c r="AF3" s="95">
        <v>2009</v>
      </c>
      <c r="AG3" s="95"/>
      <c r="AH3" s="95"/>
      <c r="AI3" s="95"/>
      <c r="AJ3" s="95"/>
      <c r="AK3" s="95"/>
      <c r="AL3" s="95">
        <v>2010</v>
      </c>
      <c r="AM3" s="95"/>
      <c r="AN3" s="95"/>
      <c r="AO3" s="95"/>
      <c r="AP3" s="95"/>
      <c r="AQ3" s="95"/>
      <c r="AR3" s="95">
        <v>2011</v>
      </c>
      <c r="AS3" s="95"/>
      <c r="AT3" s="95"/>
      <c r="AU3" s="95"/>
      <c r="AV3" s="95"/>
      <c r="AW3" s="95"/>
      <c r="AX3" s="95">
        <v>2012</v>
      </c>
      <c r="AY3" s="95"/>
      <c r="AZ3" s="95"/>
      <c r="BA3" s="95"/>
      <c r="BB3" s="95"/>
      <c r="BC3" s="95"/>
      <c r="BD3" s="95">
        <v>2013</v>
      </c>
      <c r="BE3" s="95"/>
      <c r="BF3" s="95"/>
      <c r="BG3" s="95"/>
      <c r="BH3" s="95"/>
      <c r="BI3" s="95"/>
      <c r="BJ3" s="95">
        <v>2014</v>
      </c>
      <c r="BK3" s="95"/>
      <c r="BL3" s="95"/>
      <c r="BM3" s="95"/>
      <c r="BN3" s="95"/>
      <c r="BO3" s="95"/>
      <c r="BP3" s="95">
        <v>2015</v>
      </c>
      <c r="BQ3" s="95"/>
      <c r="BR3" s="95"/>
      <c r="BS3" s="95"/>
      <c r="BT3" s="95"/>
      <c r="BU3" s="95"/>
      <c r="BV3" s="95">
        <v>2016</v>
      </c>
      <c r="BW3" s="95"/>
      <c r="BX3" s="95"/>
      <c r="BY3" s="95"/>
      <c r="BZ3" s="95"/>
      <c r="CA3" s="95"/>
    </row>
    <row r="4" spans="1:79" ht="63" x14ac:dyDescent="0.25">
      <c r="A4" s="94"/>
      <c r="B4" s="15" t="s">
        <v>15</v>
      </c>
      <c r="C4" s="15" t="s">
        <v>22</v>
      </c>
      <c r="D4" s="15" t="s">
        <v>87</v>
      </c>
      <c r="E4" s="15" t="s">
        <v>17</v>
      </c>
      <c r="F4" s="15" t="s">
        <v>18</v>
      </c>
      <c r="G4" s="15" t="s">
        <v>19</v>
      </c>
      <c r="H4" s="15" t="s">
        <v>15</v>
      </c>
      <c r="I4" s="15" t="s">
        <v>22</v>
      </c>
      <c r="J4" s="15" t="s">
        <v>87</v>
      </c>
      <c r="K4" s="15" t="s">
        <v>17</v>
      </c>
      <c r="L4" s="15" t="s">
        <v>18</v>
      </c>
      <c r="M4" s="15" t="s">
        <v>19</v>
      </c>
      <c r="N4" s="15" t="s">
        <v>15</v>
      </c>
      <c r="O4" s="15" t="s">
        <v>22</v>
      </c>
      <c r="P4" s="15" t="s">
        <v>87</v>
      </c>
      <c r="Q4" s="15" t="s">
        <v>17</v>
      </c>
      <c r="R4" s="15" t="s">
        <v>18</v>
      </c>
      <c r="S4" s="15" t="s">
        <v>19</v>
      </c>
      <c r="T4" s="15" t="s">
        <v>15</v>
      </c>
      <c r="U4" s="15" t="s">
        <v>22</v>
      </c>
      <c r="V4" s="15" t="s">
        <v>87</v>
      </c>
      <c r="W4" s="15" t="s">
        <v>17</v>
      </c>
      <c r="X4" s="15" t="s">
        <v>18</v>
      </c>
      <c r="Y4" s="15" t="s">
        <v>19</v>
      </c>
      <c r="Z4" s="15" t="s">
        <v>15</v>
      </c>
      <c r="AA4" s="15" t="s">
        <v>22</v>
      </c>
      <c r="AB4" s="15" t="s">
        <v>87</v>
      </c>
      <c r="AC4" s="15" t="s">
        <v>17</v>
      </c>
      <c r="AD4" s="15" t="s">
        <v>18</v>
      </c>
      <c r="AE4" s="15" t="s">
        <v>19</v>
      </c>
      <c r="AF4" s="15" t="s">
        <v>15</v>
      </c>
      <c r="AG4" s="15" t="s">
        <v>22</v>
      </c>
      <c r="AH4" s="15" t="s">
        <v>87</v>
      </c>
      <c r="AI4" s="15" t="s">
        <v>17</v>
      </c>
      <c r="AJ4" s="15" t="s">
        <v>18</v>
      </c>
      <c r="AK4" s="15" t="s">
        <v>19</v>
      </c>
      <c r="AL4" s="15" t="s">
        <v>15</v>
      </c>
      <c r="AM4" s="15" t="s">
        <v>22</v>
      </c>
      <c r="AN4" s="15" t="s">
        <v>87</v>
      </c>
      <c r="AO4" s="15" t="s">
        <v>17</v>
      </c>
      <c r="AP4" s="15" t="s">
        <v>18</v>
      </c>
      <c r="AQ4" s="15" t="s">
        <v>19</v>
      </c>
      <c r="AR4" s="15" t="s">
        <v>15</v>
      </c>
      <c r="AS4" s="15" t="s">
        <v>22</v>
      </c>
      <c r="AT4" s="15" t="s">
        <v>87</v>
      </c>
      <c r="AU4" s="15" t="s">
        <v>17</v>
      </c>
      <c r="AV4" s="15" t="s">
        <v>18</v>
      </c>
      <c r="AW4" s="15" t="s">
        <v>19</v>
      </c>
      <c r="AX4" s="15" t="s">
        <v>15</v>
      </c>
      <c r="AY4" s="15" t="s">
        <v>22</v>
      </c>
      <c r="AZ4" s="15" t="s">
        <v>87</v>
      </c>
      <c r="BA4" s="15" t="s">
        <v>17</v>
      </c>
      <c r="BB4" s="15" t="s">
        <v>18</v>
      </c>
      <c r="BC4" s="15" t="s">
        <v>19</v>
      </c>
      <c r="BD4" s="15" t="s">
        <v>15</v>
      </c>
      <c r="BE4" s="15" t="s">
        <v>22</v>
      </c>
      <c r="BF4" s="15" t="s">
        <v>87</v>
      </c>
      <c r="BG4" s="15" t="s">
        <v>17</v>
      </c>
      <c r="BH4" s="15" t="s">
        <v>18</v>
      </c>
      <c r="BI4" s="15" t="s">
        <v>19</v>
      </c>
      <c r="BJ4" s="15" t="s">
        <v>15</v>
      </c>
      <c r="BK4" s="15" t="s">
        <v>22</v>
      </c>
      <c r="BL4" s="15" t="s">
        <v>87</v>
      </c>
      <c r="BM4" s="15" t="s">
        <v>17</v>
      </c>
      <c r="BN4" s="15" t="s">
        <v>18</v>
      </c>
      <c r="BO4" s="15" t="s">
        <v>19</v>
      </c>
      <c r="BP4" s="15" t="s">
        <v>15</v>
      </c>
      <c r="BQ4" s="15" t="s">
        <v>22</v>
      </c>
      <c r="BR4" s="15" t="s">
        <v>87</v>
      </c>
      <c r="BS4" s="15" t="s">
        <v>17</v>
      </c>
      <c r="BT4" s="15" t="s">
        <v>18</v>
      </c>
      <c r="BU4" s="15" t="s">
        <v>19</v>
      </c>
      <c r="BV4" s="15" t="s">
        <v>15</v>
      </c>
      <c r="BW4" s="15" t="s">
        <v>22</v>
      </c>
      <c r="BX4" s="15" t="s">
        <v>87</v>
      </c>
      <c r="BY4" s="15" t="s">
        <v>17</v>
      </c>
      <c r="BZ4" s="15" t="s">
        <v>18</v>
      </c>
      <c r="CA4" s="15" t="s">
        <v>19</v>
      </c>
    </row>
    <row r="5" spans="1:79" s="19" customFormat="1" ht="15.75" x14ac:dyDescent="0.25">
      <c r="A5" s="53" t="s">
        <v>1</v>
      </c>
      <c r="B5" s="54">
        <v>510949</v>
      </c>
      <c r="C5" s="54">
        <v>108824</v>
      </c>
      <c r="D5" s="54">
        <v>13045</v>
      </c>
      <c r="E5" s="54">
        <v>146495</v>
      </c>
      <c r="F5" s="54">
        <v>226048</v>
      </c>
      <c r="G5" s="54">
        <v>23850</v>
      </c>
      <c r="H5" s="55">
        <v>555041.10400000005</v>
      </c>
      <c r="I5" s="55">
        <v>109342.689</v>
      </c>
      <c r="J5" s="55">
        <v>10788.603999999999</v>
      </c>
      <c r="K5" s="55">
        <v>170042.052</v>
      </c>
      <c r="L5" s="55">
        <v>241235.02100000001</v>
      </c>
      <c r="M5" s="55">
        <v>27127.545999999998</v>
      </c>
      <c r="N5" s="55">
        <v>624900.71900000004</v>
      </c>
      <c r="O5" s="55">
        <v>112457.774</v>
      </c>
      <c r="P5" s="55">
        <v>6664.1750000000002</v>
      </c>
      <c r="Q5" s="55">
        <v>194439.81200000001</v>
      </c>
      <c r="R5" s="55">
        <v>269017.50799999997</v>
      </c>
      <c r="S5" s="55">
        <v>40770.269</v>
      </c>
      <c r="T5" s="55">
        <v>735244.902</v>
      </c>
      <c r="U5" s="55">
        <v>158960.73199999999</v>
      </c>
      <c r="V5" s="55">
        <v>40063.275000000001</v>
      </c>
      <c r="W5" s="55">
        <v>216210.59400000001</v>
      </c>
      <c r="X5" s="55">
        <v>304127.20299999998</v>
      </c>
      <c r="Y5" s="55">
        <v>46584.79</v>
      </c>
      <c r="Z5" s="55">
        <v>823990.77099999995</v>
      </c>
      <c r="AA5" s="55">
        <v>141747.50200000001</v>
      </c>
      <c r="AB5" s="55">
        <v>14549.513000000001</v>
      </c>
      <c r="AC5" s="55">
        <v>271962.03000000003</v>
      </c>
      <c r="AD5" s="55">
        <v>349229.41399999999</v>
      </c>
      <c r="AE5" s="55">
        <v>49903.472999999998</v>
      </c>
      <c r="AF5" s="55">
        <v>914257.63800000004</v>
      </c>
      <c r="AG5" s="55">
        <v>155253.04199999999</v>
      </c>
      <c r="AH5" s="55">
        <v>1410.606</v>
      </c>
      <c r="AI5" s="55">
        <v>309854.804</v>
      </c>
      <c r="AJ5" s="55">
        <v>381699.49300000002</v>
      </c>
      <c r="AK5" s="56">
        <v>53732.578999999998</v>
      </c>
      <c r="AL5" s="55">
        <v>1009184.449</v>
      </c>
      <c r="AM5" s="55">
        <v>173493.09599999999</v>
      </c>
      <c r="AN5" s="55">
        <v>1551.6559999999999</v>
      </c>
      <c r="AO5" s="55">
        <v>358047.67099999997</v>
      </c>
      <c r="AP5" s="55">
        <v>414796.38099999999</v>
      </c>
      <c r="AQ5" s="55">
        <v>47454.404999999999</v>
      </c>
      <c r="AR5" s="55">
        <v>1136139.7420000001</v>
      </c>
      <c r="AS5" s="55">
        <v>192308.875</v>
      </c>
      <c r="AT5" s="55">
        <v>5168.7340000000004</v>
      </c>
      <c r="AU5" s="55">
        <v>433227.84499999997</v>
      </c>
      <c r="AV5" s="55">
        <v>451510.56300000002</v>
      </c>
      <c r="AW5" s="55">
        <v>39608.843999999997</v>
      </c>
      <c r="AX5" s="55">
        <v>1242723.149</v>
      </c>
      <c r="AY5" s="55">
        <v>185559.26</v>
      </c>
      <c r="AZ5" s="55">
        <v>1588.95</v>
      </c>
      <c r="BA5" s="55">
        <v>465490.27399999998</v>
      </c>
      <c r="BB5" s="55">
        <v>507324.73499999999</v>
      </c>
      <c r="BC5" s="55">
        <v>52596.341</v>
      </c>
      <c r="BD5" s="55">
        <v>1383820.574</v>
      </c>
      <c r="BE5" s="55">
        <v>207855.04199999999</v>
      </c>
      <c r="BF5" s="55">
        <v>1578.453</v>
      </c>
      <c r="BG5" s="55">
        <v>521852.402</v>
      </c>
      <c r="BH5" s="55">
        <v>553203.02099999995</v>
      </c>
      <c r="BI5" s="55">
        <v>65234.894999999997</v>
      </c>
      <c r="BJ5" s="55">
        <v>1565195.5730000001</v>
      </c>
      <c r="BK5" s="55">
        <v>236409.66099999999</v>
      </c>
      <c r="BL5" s="55">
        <v>1419.1120000000001</v>
      </c>
      <c r="BM5" s="55">
        <v>607579.11399999994</v>
      </c>
      <c r="BN5" s="55">
        <v>608788.27300000004</v>
      </c>
      <c r="BO5" s="55">
        <v>73036.835000000006</v>
      </c>
      <c r="BP5" s="55">
        <v>1719811.706</v>
      </c>
      <c r="BQ5" s="55">
        <v>257732.78200000001</v>
      </c>
      <c r="BR5" s="55">
        <v>1527.963</v>
      </c>
      <c r="BS5" s="55">
        <v>665952.74600000004</v>
      </c>
      <c r="BT5" s="55">
        <v>674581.95400000003</v>
      </c>
      <c r="BU5" s="55">
        <v>81080.494000000006</v>
      </c>
      <c r="BV5" s="55">
        <v>1898151.162</v>
      </c>
      <c r="BW5" s="55">
        <v>272417.20299999998</v>
      </c>
      <c r="BX5" s="55">
        <v>1373.5630000000001</v>
      </c>
      <c r="BY5" s="55">
        <v>737961.11499999999</v>
      </c>
      <c r="BZ5" s="55">
        <v>769118.36300000001</v>
      </c>
      <c r="CA5" s="55">
        <v>82842.562000000005</v>
      </c>
    </row>
    <row r="6" spans="1:79" ht="31.5" x14ac:dyDescent="0.25">
      <c r="A6" s="21" t="s">
        <v>23</v>
      </c>
      <c r="B6" s="44">
        <v>17095</v>
      </c>
      <c r="C6" s="44">
        <v>8059</v>
      </c>
      <c r="D6" s="44">
        <v>1419</v>
      </c>
      <c r="E6" s="44">
        <v>3433</v>
      </c>
      <c r="F6" s="44">
        <v>3960</v>
      </c>
      <c r="G6" s="44">
        <v>583</v>
      </c>
      <c r="H6" s="33">
        <v>15222.027</v>
      </c>
      <c r="I6" s="33">
        <v>6539.3770000000004</v>
      </c>
      <c r="J6" s="33">
        <v>972.78200000000004</v>
      </c>
      <c r="K6" s="33">
        <v>2789.3829999999998</v>
      </c>
      <c r="L6" s="33">
        <v>4262.9660000000003</v>
      </c>
      <c r="M6" s="33">
        <v>495.86</v>
      </c>
      <c r="N6" s="33">
        <v>15004.562</v>
      </c>
      <c r="O6" s="33">
        <v>5589.04</v>
      </c>
      <c r="P6" s="33">
        <v>583.56200000000001</v>
      </c>
      <c r="Q6" s="33">
        <v>2890.6219999999998</v>
      </c>
      <c r="R6" s="33">
        <v>4749.9309999999996</v>
      </c>
      <c r="S6" s="33">
        <v>578.82299999999998</v>
      </c>
      <c r="T6" s="33">
        <v>13586.632</v>
      </c>
      <c r="U6" s="33">
        <v>4475.8580000000002</v>
      </c>
      <c r="V6" s="33">
        <v>348.202</v>
      </c>
      <c r="W6" s="33">
        <v>2338.7570000000001</v>
      </c>
      <c r="X6" s="33">
        <v>4910.5280000000002</v>
      </c>
      <c r="Y6" s="33">
        <v>614.08199999999999</v>
      </c>
      <c r="Z6" s="33">
        <v>10859.308000000001</v>
      </c>
      <c r="AA6" s="33">
        <v>3054.886</v>
      </c>
      <c r="AB6" s="33">
        <v>169.559</v>
      </c>
      <c r="AC6" s="33">
        <v>1890.4949999999999</v>
      </c>
      <c r="AD6" s="33">
        <v>4360.3140000000003</v>
      </c>
      <c r="AE6" s="33">
        <v>582.78599999999994</v>
      </c>
      <c r="AF6" s="33">
        <v>25306.302</v>
      </c>
      <c r="AG6" s="33">
        <v>14891.611999999999</v>
      </c>
      <c r="AH6" s="33">
        <v>136.10499999999999</v>
      </c>
      <c r="AI6" s="33">
        <v>2627.3780000000002</v>
      </c>
      <c r="AJ6" s="33">
        <v>5901.5230000000001</v>
      </c>
      <c r="AK6" s="34">
        <v>852.46699999999998</v>
      </c>
      <c r="AL6" s="33">
        <v>27171.274000000001</v>
      </c>
      <c r="AM6" s="33">
        <v>15988.370999999999</v>
      </c>
      <c r="AN6" s="33">
        <v>129.68600000000001</v>
      </c>
      <c r="AO6" s="33">
        <v>2631.373</v>
      </c>
      <c r="AP6" s="33">
        <v>6416.4520000000002</v>
      </c>
      <c r="AQ6" s="33">
        <v>1025.4159999999999</v>
      </c>
      <c r="AR6" s="33">
        <v>27192.474999999999</v>
      </c>
      <c r="AS6" s="33">
        <v>15587.297</v>
      </c>
      <c r="AT6" s="33">
        <v>96.103999999999999</v>
      </c>
      <c r="AU6" s="33">
        <v>2368.3780000000002</v>
      </c>
      <c r="AV6" s="33">
        <v>7043.0029999999997</v>
      </c>
      <c r="AW6" s="33">
        <v>1104.287</v>
      </c>
      <c r="AX6" s="33">
        <v>15612.915999999999</v>
      </c>
      <c r="AY6" s="33">
        <v>4214.5439999999999</v>
      </c>
      <c r="AZ6" s="33">
        <v>61.899000000000001</v>
      </c>
      <c r="BA6" s="33">
        <v>1674.7639999999999</v>
      </c>
      <c r="BB6" s="33">
        <v>7482.3280000000004</v>
      </c>
      <c r="BC6" s="33">
        <v>1106.6790000000001</v>
      </c>
      <c r="BD6" s="33">
        <v>17328.134999999998</v>
      </c>
      <c r="BE6" s="33">
        <v>5762.3590000000004</v>
      </c>
      <c r="BF6" s="33">
        <v>58.094999999999999</v>
      </c>
      <c r="BG6" s="33">
        <v>1712.932</v>
      </c>
      <c r="BH6" s="33">
        <v>7414.8190000000004</v>
      </c>
      <c r="BI6" s="33">
        <v>1332.73</v>
      </c>
      <c r="BJ6" s="33">
        <v>18187.998</v>
      </c>
      <c r="BK6" s="33">
        <v>6465.8339999999998</v>
      </c>
      <c r="BL6" s="33">
        <v>42.119</v>
      </c>
      <c r="BM6" s="33">
        <v>1981.4570000000001</v>
      </c>
      <c r="BN6" s="33">
        <v>6737.68</v>
      </c>
      <c r="BO6" s="33">
        <v>1380.0920000000001</v>
      </c>
      <c r="BP6" s="33">
        <v>19403.210999999999</v>
      </c>
      <c r="BQ6" s="33">
        <v>5461.6019999999999</v>
      </c>
      <c r="BR6" s="33">
        <v>38.893999999999998</v>
      </c>
      <c r="BS6" s="33">
        <v>2973.7020000000002</v>
      </c>
      <c r="BT6" s="33">
        <v>8529.4760000000006</v>
      </c>
      <c r="BU6" s="33">
        <v>1369.3489999999999</v>
      </c>
      <c r="BV6" s="33">
        <v>21502.806</v>
      </c>
      <c r="BW6" s="33">
        <v>5577.7290000000003</v>
      </c>
      <c r="BX6" s="33">
        <v>30.35</v>
      </c>
      <c r="BY6" s="33">
        <v>2948.5230000000001</v>
      </c>
      <c r="BZ6" s="33">
        <v>10275.319</v>
      </c>
      <c r="CA6" s="33">
        <v>1427.0429999999999</v>
      </c>
    </row>
    <row r="7" spans="1:79" ht="31.5" x14ac:dyDescent="0.25">
      <c r="A7" s="21" t="s">
        <v>24</v>
      </c>
      <c r="B7" s="44">
        <v>264</v>
      </c>
      <c r="C7" s="44">
        <v>47</v>
      </c>
      <c r="D7" s="44">
        <v>12</v>
      </c>
      <c r="E7" s="44">
        <v>200</v>
      </c>
      <c r="F7" s="44">
        <v>7</v>
      </c>
      <c r="G7" s="44">
        <v>9</v>
      </c>
      <c r="H7" s="33">
        <v>192.11799999999999</v>
      </c>
      <c r="I7" s="33">
        <v>15.215</v>
      </c>
      <c r="J7" s="33">
        <v>0.19500000000000001</v>
      </c>
      <c r="K7" s="33">
        <v>161.125</v>
      </c>
      <c r="L7" s="33">
        <v>6.0890000000000004</v>
      </c>
      <c r="M7" s="33">
        <v>9.3680000000000003</v>
      </c>
      <c r="N7" s="33">
        <v>194.89099999999999</v>
      </c>
      <c r="O7" s="33">
        <v>15.377000000000001</v>
      </c>
      <c r="P7" s="33">
        <v>0.03</v>
      </c>
      <c r="Q7" s="33">
        <v>162.12</v>
      </c>
      <c r="R7" s="33">
        <v>6.3739999999999997</v>
      </c>
      <c r="S7" s="33">
        <v>10.618</v>
      </c>
      <c r="T7" s="33">
        <v>192.584</v>
      </c>
      <c r="U7" s="33">
        <v>13.561999999999999</v>
      </c>
      <c r="V7" s="33">
        <v>0.03</v>
      </c>
      <c r="W7" s="33">
        <v>162.16399999999999</v>
      </c>
      <c r="X7" s="33">
        <v>6.33</v>
      </c>
      <c r="Y7" s="33">
        <v>10.173999999999999</v>
      </c>
      <c r="Z7" s="33" t="s">
        <v>90</v>
      </c>
      <c r="AA7" s="33" t="s">
        <v>90</v>
      </c>
      <c r="AB7" s="32" t="s">
        <v>89</v>
      </c>
      <c r="AC7" s="33" t="s">
        <v>90</v>
      </c>
      <c r="AD7" s="33" t="s">
        <v>90</v>
      </c>
      <c r="AE7" s="33" t="s">
        <v>90</v>
      </c>
      <c r="AF7" s="32" t="s">
        <v>89</v>
      </c>
      <c r="AG7" s="32" t="s">
        <v>89</v>
      </c>
      <c r="AH7" s="32" t="s">
        <v>89</v>
      </c>
      <c r="AI7" s="32" t="s">
        <v>89</v>
      </c>
      <c r="AJ7" s="32" t="s">
        <v>89</v>
      </c>
      <c r="AK7" s="32" t="s">
        <v>89</v>
      </c>
      <c r="AL7" s="32" t="s">
        <v>89</v>
      </c>
      <c r="AM7" s="32" t="s">
        <v>89</v>
      </c>
      <c r="AN7" s="32" t="s">
        <v>89</v>
      </c>
      <c r="AO7" s="32" t="s">
        <v>89</v>
      </c>
      <c r="AP7" s="32" t="s">
        <v>89</v>
      </c>
      <c r="AQ7" s="32" t="s">
        <v>89</v>
      </c>
      <c r="AR7" s="32" t="s">
        <v>89</v>
      </c>
      <c r="AS7" s="32" t="s">
        <v>89</v>
      </c>
      <c r="AT7" s="32" t="s">
        <v>89</v>
      </c>
      <c r="AU7" s="32" t="s">
        <v>89</v>
      </c>
      <c r="AV7" s="32" t="s">
        <v>89</v>
      </c>
      <c r="AW7" s="32" t="s">
        <v>89</v>
      </c>
      <c r="AX7" s="32" t="s">
        <v>89</v>
      </c>
      <c r="AY7" s="32" t="s">
        <v>89</v>
      </c>
      <c r="AZ7" s="32" t="s">
        <v>89</v>
      </c>
      <c r="BA7" s="32" t="s">
        <v>89</v>
      </c>
      <c r="BB7" s="32" t="s">
        <v>89</v>
      </c>
      <c r="BC7" s="32" t="s">
        <v>89</v>
      </c>
      <c r="BD7" s="32" t="s">
        <v>89</v>
      </c>
      <c r="BE7" s="32" t="s">
        <v>89</v>
      </c>
      <c r="BF7" s="32" t="s">
        <v>89</v>
      </c>
      <c r="BG7" s="32" t="s">
        <v>89</v>
      </c>
      <c r="BH7" s="32" t="s">
        <v>89</v>
      </c>
      <c r="BI7" s="32" t="s">
        <v>89</v>
      </c>
      <c r="BJ7" s="32" t="s">
        <v>89</v>
      </c>
      <c r="BK7" s="32" t="s">
        <v>89</v>
      </c>
      <c r="BL7" s="32" t="s">
        <v>89</v>
      </c>
      <c r="BM7" s="32" t="s">
        <v>89</v>
      </c>
      <c r="BN7" s="32" t="s">
        <v>89</v>
      </c>
      <c r="BO7" s="32" t="s">
        <v>89</v>
      </c>
      <c r="BP7" s="32" t="s">
        <v>89</v>
      </c>
      <c r="BQ7" s="32" t="s">
        <v>89</v>
      </c>
      <c r="BR7" s="32" t="s">
        <v>89</v>
      </c>
      <c r="BS7" s="32" t="s">
        <v>89</v>
      </c>
      <c r="BT7" s="32" t="s">
        <v>89</v>
      </c>
      <c r="BU7" s="32" t="s">
        <v>89</v>
      </c>
      <c r="BV7" s="32" t="s">
        <v>89</v>
      </c>
      <c r="BW7" s="32" t="s">
        <v>89</v>
      </c>
      <c r="BX7" s="32" t="s">
        <v>89</v>
      </c>
      <c r="BY7" s="32" t="s">
        <v>89</v>
      </c>
      <c r="BZ7" s="32" t="s">
        <v>89</v>
      </c>
      <c r="CA7" s="32" t="s">
        <v>89</v>
      </c>
    </row>
    <row r="8" spans="1:79" ht="31.5" x14ac:dyDescent="0.25">
      <c r="A8" s="21" t="s">
        <v>25</v>
      </c>
      <c r="B8" s="44">
        <v>17052</v>
      </c>
      <c r="C8" s="44">
        <v>1085</v>
      </c>
      <c r="D8" s="44">
        <v>17</v>
      </c>
      <c r="E8" s="44">
        <v>10869</v>
      </c>
      <c r="F8" s="44">
        <v>4261</v>
      </c>
      <c r="G8" s="44">
        <v>592</v>
      </c>
      <c r="H8" s="33">
        <v>19091.339</v>
      </c>
      <c r="I8" s="33">
        <v>1529.8779999999999</v>
      </c>
      <c r="J8" s="33">
        <v>57.432000000000002</v>
      </c>
      <c r="K8" s="33">
        <v>11598.798000000001</v>
      </c>
      <c r="L8" s="33">
        <v>5026.5730000000003</v>
      </c>
      <c r="M8" s="33">
        <v>728.89400000000001</v>
      </c>
      <c r="N8" s="33">
        <v>24409.289000000001</v>
      </c>
      <c r="O8" s="33">
        <v>1876.1420000000001</v>
      </c>
      <c r="P8" s="33">
        <v>47.042000000000002</v>
      </c>
      <c r="Q8" s="33">
        <v>14766</v>
      </c>
      <c r="R8" s="33">
        <v>6774.366</v>
      </c>
      <c r="S8" s="33">
        <v>766.98800000000006</v>
      </c>
      <c r="T8" s="33">
        <v>31860.987000000001</v>
      </c>
      <c r="U8" s="33">
        <v>2383.1260000000002</v>
      </c>
      <c r="V8" s="33">
        <v>38.014000000000003</v>
      </c>
      <c r="W8" s="33">
        <v>19393.992999999999</v>
      </c>
      <c r="X8" s="33">
        <v>8838.6710000000003</v>
      </c>
      <c r="Y8" s="33">
        <v>982.61400000000003</v>
      </c>
      <c r="Z8" s="33">
        <v>39783.993999999999</v>
      </c>
      <c r="AA8" s="33">
        <v>2689.2950000000001</v>
      </c>
      <c r="AB8" s="33">
        <v>38.289000000000001</v>
      </c>
      <c r="AC8" s="33">
        <v>24613.9</v>
      </c>
      <c r="AD8" s="33">
        <v>11078.812</v>
      </c>
      <c r="AE8" s="33">
        <v>1115.1179999999999</v>
      </c>
      <c r="AF8" s="33">
        <v>50748.605000000003</v>
      </c>
      <c r="AG8" s="33">
        <v>2890.2130000000002</v>
      </c>
      <c r="AH8" s="33">
        <v>38.289000000000001</v>
      </c>
      <c r="AI8" s="33">
        <v>31581.623</v>
      </c>
      <c r="AJ8" s="33">
        <v>14777.132</v>
      </c>
      <c r="AK8" s="34">
        <v>1161.306</v>
      </c>
      <c r="AL8" s="33">
        <v>60456.254999999997</v>
      </c>
      <c r="AM8" s="33">
        <v>2759.6019999999999</v>
      </c>
      <c r="AN8" s="33">
        <v>38.250999999999998</v>
      </c>
      <c r="AO8" s="33">
        <v>39301.324000000001</v>
      </c>
      <c r="AP8" s="33">
        <v>16897.75</v>
      </c>
      <c r="AQ8" s="33">
        <v>1079.723</v>
      </c>
      <c r="AR8" s="33">
        <v>82294.767000000007</v>
      </c>
      <c r="AS8" s="33">
        <v>3158.665</v>
      </c>
      <c r="AT8" s="33">
        <v>38.250999999999998</v>
      </c>
      <c r="AU8" s="33">
        <v>56592.739000000001</v>
      </c>
      <c r="AV8" s="33">
        <v>20936.803</v>
      </c>
      <c r="AW8" s="33">
        <v>1047.4459999999999</v>
      </c>
      <c r="AX8" s="33">
        <v>99950.642999999996</v>
      </c>
      <c r="AY8" s="33">
        <v>3417.2489999999998</v>
      </c>
      <c r="AZ8" s="33">
        <v>38.250999999999998</v>
      </c>
      <c r="BA8" s="33">
        <v>69917.707999999999</v>
      </c>
      <c r="BB8" s="33">
        <v>24798.896000000001</v>
      </c>
      <c r="BC8" s="33">
        <v>1177.819</v>
      </c>
      <c r="BD8" s="33">
        <v>118334.882</v>
      </c>
      <c r="BE8" s="33">
        <v>3773.634</v>
      </c>
      <c r="BF8" s="33">
        <v>35.741</v>
      </c>
      <c r="BG8" s="33">
        <v>83832.035000000003</v>
      </c>
      <c r="BH8" s="33">
        <v>27495.276999999998</v>
      </c>
      <c r="BI8" s="33">
        <v>1305.3679999999999</v>
      </c>
      <c r="BJ8" s="33">
        <v>140000.21</v>
      </c>
      <c r="BK8" s="33">
        <v>3933.1669999999999</v>
      </c>
      <c r="BL8" s="33">
        <v>21.074999999999999</v>
      </c>
      <c r="BM8" s="33">
        <v>101773.143</v>
      </c>
      <c r="BN8" s="33">
        <v>30890.145</v>
      </c>
      <c r="BO8" s="33">
        <v>1368.4469999999999</v>
      </c>
      <c r="BP8" s="33">
        <v>175067.997</v>
      </c>
      <c r="BQ8" s="33">
        <v>4453.4620000000004</v>
      </c>
      <c r="BR8" s="33">
        <v>22.823</v>
      </c>
      <c r="BS8" s="33">
        <v>129659.128</v>
      </c>
      <c r="BT8" s="33">
        <v>37259.536999999997</v>
      </c>
      <c r="BU8" s="33">
        <v>1165.3920000000001</v>
      </c>
      <c r="BV8" s="33">
        <v>209113.019</v>
      </c>
      <c r="BW8" s="33">
        <v>4626.2290000000003</v>
      </c>
      <c r="BX8" s="33">
        <v>20.782</v>
      </c>
      <c r="BY8" s="33">
        <v>155829.91899999999</v>
      </c>
      <c r="BZ8" s="33">
        <v>44523.036</v>
      </c>
      <c r="CA8" s="33">
        <v>1206.8499999999999</v>
      </c>
    </row>
    <row r="9" spans="1:79" ht="31.5" x14ac:dyDescent="0.25">
      <c r="A9" s="21" t="s">
        <v>26</v>
      </c>
      <c r="B9" s="44">
        <v>240187</v>
      </c>
      <c r="C9" s="44">
        <v>52019</v>
      </c>
      <c r="D9" s="44">
        <v>2808</v>
      </c>
      <c r="E9" s="44">
        <v>23159</v>
      </c>
      <c r="F9" s="44">
        <v>158389</v>
      </c>
      <c r="G9" s="44">
        <v>3949</v>
      </c>
      <c r="H9" s="33">
        <v>251038.03099999999</v>
      </c>
      <c r="I9" s="33">
        <v>52633.069000000003</v>
      </c>
      <c r="J9" s="33">
        <v>2657.0169999999998</v>
      </c>
      <c r="K9" s="33">
        <v>24234.865000000002</v>
      </c>
      <c r="L9" s="33">
        <v>166647.484</v>
      </c>
      <c r="M9" s="33">
        <v>4689.0690000000004</v>
      </c>
      <c r="N9" s="33">
        <v>267037.353</v>
      </c>
      <c r="O9" s="33">
        <v>53155.434000000001</v>
      </c>
      <c r="P9" s="33">
        <v>2558.0450000000001</v>
      </c>
      <c r="Q9" s="33">
        <v>25140.576000000001</v>
      </c>
      <c r="R9" s="33">
        <v>180228.587</v>
      </c>
      <c r="S9" s="33">
        <v>5403.2579999999998</v>
      </c>
      <c r="T9" s="33">
        <v>295186.99300000002</v>
      </c>
      <c r="U9" s="33">
        <v>55582.792000000001</v>
      </c>
      <c r="V9" s="33">
        <v>2353.6489999999999</v>
      </c>
      <c r="W9" s="33">
        <v>28099.511999999999</v>
      </c>
      <c r="X9" s="33">
        <v>200487.34099999999</v>
      </c>
      <c r="Y9" s="33">
        <v>6892.7250000000004</v>
      </c>
      <c r="Z9" s="33">
        <v>327288.51699999999</v>
      </c>
      <c r="AA9" s="33">
        <v>61148.873</v>
      </c>
      <c r="AB9" s="33">
        <v>1382.0630000000001</v>
      </c>
      <c r="AC9" s="33">
        <v>30430.485000000001</v>
      </c>
      <c r="AD9" s="33">
        <v>222534.11799999999</v>
      </c>
      <c r="AE9" s="33">
        <v>8014.54</v>
      </c>
      <c r="AF9" s="33">
        <v>346885.576</v>
      </c>
      <c r="AG9" s="33">
        <v>64705.502</v>
      </c>
      <c r="AH9" s="33">
        <v>273.423</v>
      </c>
      <c r="AI9" s="33">
        <v>32618.097000000002</v>
      </c>
      <c r="AJ9" s="33">
        <v>236224.57399999999</v>
      </c>
      <c r="AK9" s="34">
        <v>8121.8559999999998</v>
      </c>
      <c r="AL9" s="33">
        <v>364433.66</v>
      </c>
      <c r="AM9" s="33">
        <v>68429.72</v>
      </c>
      <c r="AN9" s="33">
        <v>333.03199999999998</v>
      </c>
      <c r="AO9" s="33">
        <v>37422.394999999997</v>
      </c>
      <c r="AP9" s="33">
        <v>245279.639</v>
      </c>
      <c r="AQ9" s="33">
        <v>7769.9889999999996</v>
      </c>
      <c r="AR9" s="33">
        <v>392643.65899999999</v>
      </c>
      <c r="AS9" s="33">
        <v>75436.024000000005</v>
      </c>
      <c r="AT9" s="33">
        <v>328.71600000000001</v>
      </c>
      <c r="AU9" s="33">
        <v>44351.631999999998</v>
      </c>
      <c r="AV9" s="33">
        <v>257246.97899999999</v>
      </c>
      <c r="AW9" s="33">
        <v>8367.848</v>
      </c>
      <c r="AX9" s="33">
        <v>428811.21799999999</v>
      </c>
      <c r="AY9" s="33">
        <v>79636.207999999999</v>
      </c>
      <c r="AZ9" s="33">
        <v>313.68400000000003</v>
      </c>
      <c r="BA9" s="33">
        <v>42157.631000000001</v>
      </c>
      <c r="BB9" s="33">
        <v>277673.90399999998</v>
      </c>
      <c r="BC9" s="33">
        <v>10917.592000000001</v>
      </c>
      <c r="BD9" s="33">
        <v>469865.86200000002</v>
      </c>
      <c r="BE9" s="33">
        <v>89923.218999999997</v>
      </c>
      <c r="BF9" s="33">
        <v>325.036</v>
      </c>
      <c r="BG9" s="33">
        <v>50605.26</v>
      </c>
      <c r="BH9" s="33">
        <v>298946.28399999999</v>
      </c>
      <c r="BI9" s="33">
        <v>11691.187</v>
      </c>
      <c r="BJ9" s="33">
        <v>518659.92</v>
      </c>
      <c r="BK9" s="33">
        <v>99717.626000000004</v>
      </c>
      <c r="BL9" s="33">
        <v>363.86900000000003</v>
      </c>
      <c r="BM9" s="33">
        <v>67022.266000000003</v>
      </c>
      <c r="BN9" s="33">
        <v>320556.98700000002</v>
      </c>
      <c r="BO9" s="33">
        <v>12421.671</v>
      </c>
      <c r="BP9" s="33">
        <v>550141.36899999995</v>
      </c>
      <c r="BQ9" s="33">
        <v>105565.68</v>
      </c>
      <c r="BR9" s="33">
        <v>303.01100000000002</v>
      </c>
      <c r="BS9" s="33">
        <v>70471.072</v>
      </c>
      <c r="BT9" s="33">
        <v>341012.89600000001</v>
      </c>
      <c r="BU9" s="33">
        <v>14273.314</v>
      </c>
      <c r="BV9" s="33">
        <v>614092.84499999997</v>
      </c>
      <c r="BW9" s="33">
        <v>113349.053</v>
      </c>
      <c r="BX9" s="33">
        <v>285.61500000000001</v>
      </c>
      <c r="BY9" s="33">
        <v>86280.077000000005</v>
      </c>
      <c r="BZ9" s="33">
        <v>379736.36499999999</v>
      </c>
      <c r="CA9" s="33">
        <v>15796.234</v>
      </c>
    </row>
    <row r="10" spans="1:79" ht="47.25" x14ac:dyDescent="0.25">
      <c r="A10" s="21" t="s">
        <v>27</v>
      </c>
      <c r="B10" s="44">
        <v>80816</v>
      </c>
      <c r="C10" s="44">
        <v>17410</v>
      </c>
      <c r="D10" s="44">
        <v>223</v>
      </c>
      <c r="E10" s="44">
        <v>39666</v>
      </c>
      <c r="F10" s="44">
        <v>23003</v>
      </c>
      <c r="G10" s="44">
        <v>575</v>
      </c>
      <c r="H10" s="33">
        <v>61093.292999999998</v>
      </c>
      <c r="I10" s="33">
        <v>15849.558000000001</v>
      </c>
      <c r="J10" s="33">
        <v>1060.855</v>
      </c>
      <c r="K10" s="33">
        <v>31201.973999999998</v>
      </c>
      <c r="L10" s="33">
        <v>13149.828</v>
      </c>
      <c r="M10" s="33">
        <v>578.87</v>
      </c>
      <c r="N10" s="33">
        <v>65612.206000000006</v>
      </c>
      <c r="O10" s="33">
        <v>16262.161</v>
      </c>
      <c r="P10" s="33">
        <v>74.718999999999994</v>
      </c>
      <c r="Q10" s="33">
        <v>34416.302000000003</v>
      </c>
      <c r="R10" s="33">
        <v>13931.767</v>
      </c>
      <c r="S10" s="33">
        <v>673.11599999999999</v>
      </c>
      <c r="T10" s="33">
        <v>73589.096000000005</v>
      </c>
      <c r="U10" s="33">
        <v>18300.830999999998</v>
      </c>
      <c r="V10" s="33">
        <v>135.816</v>
      </c>
      <c r="W10" s="33">
        <v>38367.214</v>
      </c>
      <c r="X10" s="33">
        <v>15675.772999999999</v>
      </c>
      <c r="Y10" s="33">
        <v>827.77499999999998</v>
      </c>
      <c r="Z10" s="33">
        <v>92358.947</v>
      </c>
      <c r="AA10" s="33">
        <v>12709.584000000001</v>
      </c>
      <c r="AB10" s="33">
        <v>72.477000000000004</v>
      </c>
      <c r="AC10" s="33">
        <v>56711.025999999998</v>
      </c>
      <c r="AD10" s="33">
        <v>21612.295999999998</v>
      </c>
      <c r="AE10" s="33">
        <v>924.77</v>
      </c>
      <c r="AF10" s="33">
        <v>94051.396999999997</v>
      </c>
      <c r="AG10" s="33">
        <v>13720.071</v>
      </c>
      <c r="AH10" s="33">
        <v>30.434999999999999</v>
      </c>
      <c r="AI10" s="33">
        <v>56348.216999999997</v>
      </c>
      <c r="AJ10" s="33">
        <v>22585.455000000002</v>
      </c>
      <c r="AK10" s="34">
        <v>930.447</v>
      </c>
      <c r="AL10" s="33">
        <v>110022.219</v>
      </c>
      <c r="AM10" s="33">
        <v>15129.225</v>
      </c>
      <c r="AN10" s="33">
        <v>10.265000000000001</v>
      </c>
      <c r="AO10" s="33">
        <v>65662.582999999999</v>
      </c>
      <c r="AP10" s="33">
        <v>26957.055</v>
      </c>
      <c r="AQ10" s="33">
        <v>1109.2049999999999</v>
      </c>
      <c r="AR10" s="33">
        <v>127941.321</v>
      </c>
      <c r="AS10" s="33">
        <v>16299.843999999999</v>
      </c>
      <c r="AT10" s="33">
        <v>9.577</v>
      </c>
      <c r="AU10" s="33">
        <v>75792.974000000002</v>
      </c>
      <c r="AV10" s="33">
        <v>32060.89</v>
      </c>
      <c r="AW10" s="33">
        <v>1467.144</v>
      </c>
      <c r="AX10" s="33">
        <v>149855.12100000001</v>
      </c>
      <c r="AY10" s="33">
        <v>18750.89</v>
      </c>
      <c r="AZ10" s="33">
        <v>11.127000000000001</v>
      </c>
      <c r="BA10" s="33">
        <v>80952.38</v>
      </c>
      <c r="BB10" s="33">
        <v>46254.411</v>
      </c>
      <c r="BC10" s="33">
        <v>2110.931</v>
      </c>
      <c r="BD10" s="33">
        <v>172572.405</v>
      </c>
      <c r="BE10" s="33">
        <v>20561.853999999999</v>
      </c>
      <c r="BF10" s="33">
        <v>5.3639999999999999</v>
      </c>
      <c r="BG10" s="33">
        <v>87046.36</v>
      </c>
      <c r="BH10" s="33">
        <v>60736.887000000002</v>
      </c>
      <c r="BI10" s="33">
        <v>2335.58</v>
      </c>
      <c r="BJ10" s="33">
        <v>204730.75200000001</v>
      </c>
      <c r="BK10" s="33">
        <v>21680.197</v>
      </c>
      <c r="BL10" s="33">
        <v>1.85</v>
      </c>
      <c r="BM10" s="33">
        <v>106494.09600000001</v>
      </c>
      <c r="BN10" s="33">
        <v>71491.8</v>
      </c>
      <c r="BO10" s="33">
        <v>2575.9929999999999</v>
      </c>
      <c r="BP10" s="33">
        <v>216905.95800000001</v>
      </c>
      <c r="BQ10" s="33">
        <v>22442.274000000001</v>
      </c>
      <c r="BR10" s="33">
        <v>1.431</v>
      </c>
      <c r="BS10" s="33">
        <v>98531.040999999997</v>
      </c>
      <c r="BT10" s="33">
        <v>92178.214999999997</v>
      </c>
      <c r="BU10" s="33">
        <v>2477.9679999999998</v>
      </c>
      <c r="BV10" s="33">
        <v>248443.91200000001</v>
      </c>
      <c r="BW10" s="33">
        <v>23538.7</v>
      </c>
      <c r="BX10" s="33">
        <v>1.431</v>
      </c>
      <c r="BY10" s="33">
        <v>112845.53</v>
      </c>
      <c r="BZ10" s="33">
        <v>108303.36</v>
      </c>
      <c r="CA10" s="33">
        <v>2467.6640000000002</v>
      </c>
    </row>
    <row r="11" spans="1:79" ht="15.75" x14ac:dyDescent="0.25">
      <c r="A11" s="21" t="s">
        <v>28</v>
      </c>
      <c r="B11" s="44">
        <v>3647</v>
      </c>
      <c r="C11" s="44">
        <v>962</v>
      </c>
      <c r="D11" s="44">
        <v>127</v>
      </c>
      <c r="E11" s="44">
        <v>312</v>
      </c>
      <c r="F11" s="44">
        <v>1564</v>
      </c>
      <c r="G11" s="44">
        <v>723</v>
      </c>
      <c r="H11" s="33">
        <v>3269.0749999999998</v>
      </c>
      <c r="I11" s="33">
        <v>816.00900000000001</v>
      </c>
      <c r="J11" s="33">
        <v>149.87299999999999</v>
      </c>
      <c r="K11" s="33">
        <v>130.268</v>
      </c>
      <c r="L11" s="33">
        <v>1606.4880000000001</v>
      </c>
      <c r="M11" s="33">
        <v>640.69299999999998</v>
      </c>
      <c r="N11" s="33">
        <v>3844.39</v>
      </c>
      <c r="O11" s="33">
        <v>659.22900000000004</v>
      </c>
      <c r="P11" s="33">
        <v>117.872</v>
      </c>
      <c r="Q11" s="33">
        <v>167.09200000000001</v>
      </c>
      <c r="R11" s="33">
        <v>2139.6439999999998</v>
      </c>
      <c r="S11" s="33">
        <v>782.28899999999999</v>
      </c>
      <c r="T11" s="33">
        <v>5487.1350000000002</v>
      </c>
      <c r="U11" s="33">
        <v>857.61699999999996</v>
      </c>
      <c r="V11" s="33">
        <v>171.65199999999999</v>
      </c>
      <c r="W11" s="33">
        <v>181.40100000000001</v>
      </c>
      <c r="X11" s="33">
        <v>3129.3359999999998</v>
      </c>
      <c r="Y11" s="33">
        <v>1204.098</v>
      </c>
      <c r="Z11" s="33">
        <v>5991.366</v>
      </c>
      <c r="AA11" s="33">
        <v>851.72</v>
      </c>
      <c r="AB11" s="33">
        <v>184.625</v>
      </c>
      <c r="AC11" s="33">
        <v>197.33199999999999</v>
      </c>
      <c r="AD11" s="33">
        <v>3475.8780000000002</v>
      </c>
      <c r="AE11" s="33">
        <v>1308.146</v>
      </c>
      <c r="AF11" s="33">
        <v>6114.6540000000005</v>
      </c>
      <c r="AG11" s="33">
        <v>920.28399999999999</v>
      </c>
      <c r="AH11" s="33">
        <v>199.91300000000001</v>
      </c>
      <c r="AI11" s="33">
        <v>210.87299999999999</v>
      </c>
      <c r="AJ11" s="33">
        <v>3350.721</v>
      </c>
      <c r="AK11" s="34">
        <v>1475.74</v>
      </c>
      <c r="AL11" s="33">
        <v>6941.1570000000002</v>
      </c>
      <c r="AM11" s="33">
        <v>1143.508</v>
      </c>
      <c r="AN11" s="33">
        <v>201.178</v>
      </c>
      <c r="AO11" s="33">
        <v>295.83199999999999</v>
      </c>
      <c r="AP11" s="33">
        <v>3669.2820000000002</v>
      </c>
      <c r="AQ11" s="33">
        <v>1682.1890000000001</v>
      </c>
      <c r="AR11" s="33">
        <v>8880.2340000000004</v>
      </c>
      <c r="AS11" s="33">
        <v>1478.634</v>
      </c>
      <c r="AT11" s="33">
        <v>198.34399999999999</v>
      </c>
      <c r="AU11" s="33">
        <v>335.05500000000001</v>
      </c>
      <c r="AV11" s="33">
        <v>4577.7430000000004</v>
      </c>
      <c r="AW11" s="33">
        <v>2259.0210000000002</v>
      </c>
      <c r="AX11" s="33">
        <v>12549.37</v>
      </c>
      <c r="AY11" s="33">
        <v>1432.873</v>
      </c>
      <c r="AZ11" s="33">
        <v>232.137</v>
      </c>
      <c r="BA11" s="33">
        <v>2005.3019999999999</v>
      </c>
      <c r="BB11" s="33">
        <v>5169.2070000000003</v>
      </c>
      <c r="BC11" s="33">
        <v>3736.616</v>
      </c>
      <c r="BD11" s="33">
        <v>16329.947</v>
      </c>
      <c r="BE11" s="33">
        <v>2437.7739999999999</v>
      </c>
      <c r="BF11" s="33">
        <v>248.62100000000001</v>
      </c>
      <c r="BG11" s="33">
        <v>2278.6860000000001</v>
      </c>
      <c r="BH11" s="33">
        <v>6468.4260000000004</v>
      </c>
      <c r="BI11" s="33">
        <v>4900.0659999999998</v>
      </c>
      <c r="BJ11" s="33">
        <v>19088.903999999999</v>
      </c>
      <c r="BK11" s="33">
        <v>2991.9850000000001</v>
      </c>
      <c r="BL11" s="33">
        <v>293.41199999999998</v>
      </c>
      <c r="BM11" s="33">
        <v>3001.248</v>
      </c>
      <c r="BN11" s="33">
        <v>7080.482</v>
      </c>
      <c r="BO11" s="33">
        <v>5747.5730000000003</v>
      </c>
      <c r="BP11" s="33">
        <v>23354.804</v>
      </c>
      <c r="BQ11" s="33">
        <v>3751.998</v>
      </c>
      <c r="BR11" s="33">
        <v>286.94900000000001</v>
      </c>
      <c r="BS11" s="33">
        <v>5743.134</v>
      </c>
      <c r="BT11" s="33">
        <v>7220.2650000000003</v>
      </c>
      <c r="BU11" s="33">
        <v>6150.9449999999997</v>
      </c>
      <c r="BV11" s="33">
        <v>18542.32</v>
      </c>
      <c r="BW11" s="33">
        <v>4303.1809999999996</v>
      </c>
      <c r="BX11" s="33">
        <v>215.303</v>
      </c>
      <c r="BY11" s="33">
        <v>3662.2669999999998</v>
      </c>
      <c r="BZ11" s="33">
        <v>6258.1260000000002</v>
      </c>
      <c r="CA11" s="33">
        <v>3951.41</v>
      </c>
    </row>
    <row r="12" spans="1:79" ht="78.75" x14ac:dyDescent="0.25">
      <c r="A12" s="21" t="s">
        <v>29</v>
      </c>
      <c r="B12" s="44">
        <v>37194</v>
      </c>
      <c r="C12" s="44">
        <v>1703</v>
      </c>
      <c r="D12" s="44">
        <v>7</v>
      </c>
      <c r="E12" s="44">
        <v>29545</v>
      </c>
      <c r="F12" s="44">
        <v>5439</v>
      </c>
      <c r="G12" s="44">
        <v>331</v>
      </c>
      <c r="H12" s="33">
        <v>69413.301999999996</v>
      </c>
      <c r="I12" s="33">
        <v>2870.1039999999998</v>
      </c>
      <c r="J12" s="33">
        <v>24.693999999999999</v>
      </c>
      <c r="K12" s="33">
        <v>53389.415000000001</v>
      </c>
      <c r="L12" s="33">
        <v>12187.708000000001</v>
      </c>
      <c r="M12" s="33">
        <v>691.04300000000001</v>
      </c>
      <c r="N12" s="33">
        <v>82612.014999999999</v>
      </c>
      <c r="O12" s="33">
        <v>3943.9720000000002</v>
      </c>
      <c r="P12" s="33">
        <v>7.8730000000000002</v>
      </c>
      <c r="Q12" s="33">
        <v>63437.332999999999</v>
      </c>
      <c r="R12" s="33">
        <v>13835.022999999999</v>
      </c>
      <c r="S12" s="33">
        <v>978.25900000000001</v>
      </c>
      <c r="T12" s="33">
        <v>86172.464999999997</v>
      </c>
      <c r="U12" s="33">
        <v>5371.9359999999997</v>
      </c>
      <c r="V12" s="33">
        <v>8.7690000000000001</v>
      </c>
      <c r="W12" s="33">
        <v>63624.468999999997</v>
      </c>
      <c r="X12" s="33">
        <v>15082.95</v>
      </c>
      <c r="Y12" s="33">
        <v>1449.3989999999999</v>
      </c>
      <c r="Z12" s="33">
        <v>110995.539</v>
      </c>
      <c r="AA12" s="33">
        <v>7910.7250000000004</v>
      </c>
      <c r="AB12" s="33">
        <v>7.444</v>
      </c>
      <c r="AC12" s="33">
        <v>80546.952000000005</v>
      </c>
      <c r="AD12" s="33">
        <v>19644.352999999999</v>
      </c>
      <c r="AE12" s="33">
        <v>1647.3030000000001</v>
      </c>
      <c r="AF12" s="33">
        <v>116043.288</v>
      </c>
      <c r="AG12" s="33">
        <v>9920.9979999999996</v>
      </c>
      <c r="AH12" s="33">
        <v>6.7729999999999997</v>
      </c>
      <c r="AI12" s="33">
        <v>81001.101999999999</v>
      </c>
      <c r="AJ12" s="33">
        <v>20987.300999999999</v>
      </c>
      <c r="AK12" s="34">
        <v>2682.9520000000002</v>
      </c>
      <c r="AL12" s="33">
        <v>135340.61900000001</v>
      </c>
      <c r="AM12" s="33">
        <v>9494.6579999999994</v>
      </c>
      <c r="AN12" s="33">
        <v>6.2089999999999996</v>
      </c>
      <c r="AO12" s="33">
        <v>98921.592000000004</v>
      </c>
      <c r="AP12" s="33">
        <v>24051.395</v>
      </c>
      <c r="AQ12" s="33">
        <v>1475.5630000000001</v>
      </c>
      <c r="AR12" s="33">
        <v>158489.70699999999</v>
      </c>
      <c r="AS12" s="33">
        <v>10371.476000000001</v>
      </c>
      <c r="AT12" s="33">
        <v>1.04</v>
      </c>
      <c r="AU12" s="33">
        <v>115810.401</v>
      </c>
      <c r="AV12" s="33">
        <v>28745.171999999999</v>
      </c>
      <c r="AW12" s="33">
        <v>2196.8870000000002</v>
      </c>
      <c r="AX12" s="33">
        <v>163837.02799999999</v>
      </c>
      <c r="AY12" s="33">
        <v>11964.044</v>
      </c>
      <c r="AZ12" s="33">
        <v>5.3209999999999997</v>
      </c>
      <c r="BA12" s="33">
        <v>116095.417</v>
      </c>
      <c r="BB12" s="33">
        <v>32706.510999999999</v>
      </c>
      <c r="BC12" s="33">
        <v>1535.9069999999999</v>
      </c>
      <c r="BD12" s="33">
        <v>165626.90400000001</v>
      </c>
      <c r="BE12" s="33">
        <v>11717.96</v>
      </c>
      <c r="BF12" s="33">
        <v>1.915</v>
      </c>
      <c r="BG12" s="33">
        <v>117590.19899999999</v>
      </c>
      <c r="BH12" s="33">
        <v>33043.169000000002</v>
      </c>
      <c r="BI12" s="33">
        <v>1694.1890000000001</v>
      </c>
      <c r="BJ12" s="33">
        <v>192771.89</v>
      </c>
      <c r="BK12" s="33">
        <v>14662.331</v>
      </c>
      <c r="BL12" s="33">
        <v>1.712</v>
      </c>
      <c r="BM12" s="33">
        <v>133568.399</v>
      </c>
      <c r="BN12" s="33">
        <v>39693.559000000001</v>
      </c>
      <c r="BO12" s="33">
        <v>1790.5350000000001</v>
      </c>
      <c r="BP12" s="33">
        <v>196395.74600000001</v>
      </c>
      <c r="BQ12" s="33">
        <v>16604.385999999999</v>
      </c>
      <c r="BR12" s="33">
        <v>1.712</v>
      </c>
      <c r="BS12" s="33">
        <v>134215.12700000001</v>
      </c>
      <c r="BT12" s="33">
        <v>40217.983999999997</v>
      </c>
      <c r="BU12" s="33">
        <v>1894.19</v>
      </c>
      <c r="BV12" s="33">
        <v>233897.96599999999</v>
      </c>
      <c r="BW12" s="33">
        <v>19513.154999999999</v>
      </c>
      <c r="BX12" s="33">
        <v>14.584</v>
      </c>
      <c r="BY12" s="33">
        <v>153132.353</v>
      </c>
      <c r="BZ12" s="33">
        <v>54922.192999999999</v>
      </c>
      <c r="CA12" s="33">
        <v>2275.06</v>
      </c>
    </row>
    <row r="13" spans="1:79" ht="15.75" x14ac:dyDescent="0.25">
      <c r="A13" s="21" t="s">
        <v>30</v>
      </c>
      <c r="B13" s="44">
        <v>209</v>
      </c>
      <c r="C13" s="44">
        <v>138</v>
      </c>
      <c r="D13" s="44">
        <v>6</v>
      </c>
      <c r="E13" s="44">
        <v>1</v>
      </c>
      <c r="F13" s="44">
        <v>36</v>
      </c>
      <c r="G13" s="44">
        <v>10</v>
      </c>
      <c r="H13" s="33">
        <v>166.411</v>
      </c>
      <c r="I13" s="33">
        <v>81.963999999999999</v>
      </c>
      <c r="J13" s="33">
        <v>2.37</v>
      </c>
      <c r="K13" s="33">
        <v>7.7229999999999999</v>
      </c>
      <c r="L13" s="33">
        <v>49.781999999999996</v>
      </c>
      <c r="M13" s="33">
        <v>10.167999999999999</v>
      </c>
      <c r="N13" s="33">
        <v>271.584</v>
      </c>
      <c r="O13" s="33">
        <v>117.753</v>
      </c>
      <c r="P13" s="33">
        <v>2.3620000000000001</v>
      </c>
      <c r="Q13" s="33">
        <v>3.4369999999999998</v>
      </c>
      <c r="R13" s="33">
        <v>90.852000000000004</v>
      </c>
      <c r="S13" s="33">
        <v>16.001999999999999</v>
      </c>
      <c r="T13" s="33">
        <v>454.95</v>
      </c>
      <c r="U13" s="33">
        <v>247.30600000000001</v>
      </c>
      <c r="V13" s="33">
        <v>3.6070000000000002</v>
      </c>
      <c r="W13" s="33">
        <v>3.1720000000000002</v>
      </c>
      <c r="X13" s="33">
        <v>120.879</v>
      </c>
      <c r="Y13" s="33">
        <v>15.75</v>
      </c>
      <c r="Z13" s="33">
        <v>457.57600000000002</v>
      </c>
      <c r="AA13" s="33">
        <v>227.26</v>
      </c>
      <c r="AB13" s="33">
        <v>3.6070000000000002</v>
      </c>
      <c r="AC13" s="33">
        <v>4.6589999999999998</v>
      </c>
      <c r="AD13" s="33">
        <v>157.12299999999999</v>
      </c>
      <c r="AE13" s="33">
        <v>18.533000000000001</v>
      </c>
      <c r="AF13" s="33">
        <v>582.04999999999995</v>
      </c>
      <c r="AG13" s="33">
        <v>305.274</v>
      </c>
      <c r="AH13" s="33">
        <v>2.37</v>
      </c>
      <c r="AI13" s="33">
        <v>30.791</v>
      </c>
      <c r="AJ13" s="33">
        <v>174.512</v>
      </c>
      <c r="AK13" s="34">
        <v>19.623000000000001</v>
      </c>
      <c r="AL13" s="33">
        <v>573.35799999999995</v>
      </c>
      <c r="AM13" s="33">
        <v>296.81</v>
      </c>
      <c r="AN13" s="33">
        <v>2.37</v>
      </c>
      <c r="AO13" s="33">
        <v>6.3390000000000004</v>
      </c>
      <c r="AP13" s="33">
        <v>192.23500000000001</v>
      </c>
      <c r="AQ13" s="33">
        <v>20.9</v>
      </c>
      <c r="AR13" s="33">
        <v>1319.259</v>
      </c>
      <c r="AS13" s="33">
        <v>815.32399999999996</v>
      </c>
      <c r="AT13" s="33">
        <v>2.12</v>
      </c>
      <c r="AU13" s="33">
        <v>14.164999999999999</v>
      </c>
      <c r="AV13" s="33">
        <v>387.72699999999998</v>
      </c>
      <c r="AW13" s="33">
        <v>40.634</v>
      </c>
      <c r="AX13" s="33">
        <v>1011.746</v>
      </c>
      <c r="AY13" s="33">
        <v>476.84800000000001</v>
      </c>
      <c r="AZ13" s="33">
        <v>2.12</v>
      </c>
      <c r="BA13" s="33">
        <v>8.1940000000000008</v>
      </c>
      <c r="BB13" s="33">
        <v>398.83</v>
      </c>
      <c r="BC13" s="33">
        <v>46.640999999999998</v>
      </c>
      <c r="BD13" s="33">
        <v>1746.5129999999999</v>
      </c>
      <c r="BE13" s="33">
        <v>959.46</v>
      </c>
      <c r="BF13" s="33">
        <v>0.88500000000000001</v>
      </c>
      <c r="BG13" s="33">
        <v>5.4790000000000001</v>
      </c>
      <c r="BH13" s="33">
        <v>501.20600000000002</v>
      </c>
      <c r="BI13" s="33">
        <v>51.360999999999997</v>
      </c>
      <c r="BJ13" s="33">
        <v>1912.5940000000001</v>
      </c>
      <c r="BK13" s="33">
        <v>1046.722</v>
      </c>
      <c r="BL13" s="33">
        <v>0.88500000000000001</v>
      </c>
      <c r="BM13" s="33">
        <v>12.409000000000001</v>
      </c>
      <c r="BN13" s="33">
        <v>569.26800000000003</v>
      </c>
      <c r="BO13" s="33">
        <v>46.368000000000002</v>
      </c>
      <c r="BP13" s="33">
        <v>1851.8209999999999</v>
      </c>
      <c r="BQ13" s="33">
        <v>1032.07</v>
      </c>
      <c r="BR13" s="33">
        <v>0.88500000000000001</v>
      </c>
      <c r="BS13" s="33">
        <v>5.3170000000000002</v>
      </c>
      <c r="BT13" s="33">
        <v>534.72799999999995</v>
      </c>
      <c r="BU13" s="33">
        <v>41.915999999999997</v>
      </c>
      <c r="BV13" s="33">
        <v>2210.1320000000001</v>
      </c>
      <c r="BW13" s="33">
        <v>1174.115</v>
      </c>
      <c r="BX13" s="33">
        <v>0</v>
      </c>
      <c r="BY13" s="33">
        <v>11.696999999999999</v>
      </c>
      <c r="BZ13" s="33">
        <v>717.51900000000001</v>
      </c>
      <c r="CA13" s="33">
        <v>43.55</v>
      </c>
    </row>
    <row r="14" spans="1:79" ht="15.75" x14ac:dyDescent="0.25">
      <c r="A14" s="21" t="s">
        <v>31</v>
      </c>
      <c r="B14" s="44">
        <v>85952</v>
      </c>
      <c r="C14" s="44">
        <v>10065</v>
      </c>
      <c r="D14" s="44">
        <v>344</v>
      </c>
      <c r="E14" s="44">
        <v>35504</v>
      </c>
      <c r="F14" s="44">
        <v>23867</v>
      </c>
      <c r="G14" s="44">
        <v>15845</v>
      </c>
      <c r="H14" s="33">
        <v>106771.251</v>
      </c>
      <c r="I14" s="33">
        <v>12849.743</v>
      </c>
      <c r="J14" s="33">
        <v>342.13099999999997</v>
      </c>
      <c r="K14" s="33">
        <v>43119.88</v>
      </c>
      <c r="L14" s="33">
        <v>31365.087</v>
      </c>
      <c r="M14" s="33">
        <v>17865.879000000001</v>
      </c>
      <c r="N14" s="33">
        <v>133476.261</v>
      </c>
      <c r="O14" s="33">
        <v>13711.284</v>
      </c>
      <c r="P14" s="33">
        <v>407.55900000000003</v>
      </c>
      <c r="Q14" s="33">
        <v>50874.606</v>
      </c>
      <c r="R14" s="33">
        <v>37860.589999999997</v>
      </c>
      <c r="S14" s="33">
        <v>29293.29</v>
      </c>
      <c r="T14" s="33">
        <v>153535.95199999999</v>
      </c>
      <c r="U14" s="33">
        <v>16429.53</v>
      </c>
      <c r="V14" s="33">
        <v>447.23200000000003</v>
      </c>
      <c r="W14" s="33">
        <v>60096.930999999997</v>
      </c>
      <c r="X14" s="33">
        <v>43988.18</v>
      </c>
      <c r="Y14" s="33">
        <v>31846.580999999998</v>
      </c>
      <c r="Z14" s="33">
        <v>178291.905</v>
      </c>
      <c r="AA14" s="33">
        <v>18175.254000000001</v>
      </c>
      <c r="AB14" s="33">
        <v>469.26299999999998</v>
      </c>
      <c r="AC14" s="33">
        <v>72955.054999999993</v>
      </c>
      <c r="AD14" s="33">
        <v>52235.177000000003</v>
      </c>
      <c r="AE14" s="33">
        <v>33549.197</v>
      </c>
      <c r="AF14" s="33">
        <v>222119.05100000001</v>
      </c>
      <c r="AG14" s="33">
        <v>22287.227999999999</v>
      </c>
      <c r="AH14" s="33">
        <v>470.09399999999999</v>
      </c>
      <c r="AI14" s="33">
        <v>102223.435</v>
      </c>
      <c r="AJ14" s="33">
        <v>61046.724999999999</v>
      </c>
      <c r="AK14" s="34">
        <v>33336.370999999999</v>
      </c>
      <c r="AL14" s="33">
        <v>235139.29399999999</v>
      </c>
      <c r="AM14" s="33">
        <v>28966.177</v>
      </c>
      <c r="AN14" s="33">
        <v>669.83399999999995</v>
      </c>
      <c r="AO14" s="33">
        <v>108624.201</v>
      </c>
      <c r="AP14" s="33">
        <v>65522.023999999998</v>
      </c>
      <c r="AQ14" s="33">
        <v>28379.877</v>
      </c>
      <c r="AR14" s="33">
        <v>264034.01400000002</v>
      </c>
      <c r="AS14" s="33">
        <v>34491.016000000003</v>
      </c>
      <c r="AT14" s="33">
        <v>4340.6840000000002</v>
      </c>
      <c r="AU14" s="33">
        <v>130053.524</v>
      </c>
      <c r="AV14" s="33">
        <v>75030.320999999996</v>
      </c>
      <c r="AW14" s="33">
        <v>19539.337</v>
      </c>
      <c r="AX14" s="33">
        <v>294712.57</v>
      </c>
      <c r="AY14" s="33">
        <v>30519.61</v>
      </c>
      <c r="AZ14" s="33">
        <v>731.90599999999995</v>
      </c>
      <c r="BA14" s="33">
        <v>143815.07399999999</v>
      </c>
      <c r="BB14" s="33">
        <v>87835.377999999997</v>
      </c>
      <c r="BC14" s="33">
        <v>26913.715</v>
      </c>
      <c r="BD14" s="33">
        <v>341917.17499999999</v>
      </c>
      <c r="BE14" s="33">
        <v>36388.688000000002</v>
      </c>
      <c r="BF14" s="33">
        <v>729.755</v>
      </c>
      <c r="BG14" s="33">
        <v>170358.84</v>
      </c>
      <c r="BH14" s="33">
        <v>92473.519</v>
      </c>
      <c r="BI14" s="33">
        <v>35406.417000000001</v>
      </c>
      <c r="BJ14" s="33">
        <v>378892.663</v>
      </c>
      <c r="BK14" s="33">
        <v>40897.087</v>
      </c>
      <c r="BL14" s="33">
        <v>287.05500000000001</v>
      </c>
      <c r="BM14" s="33">
        <v>185052.212</v>
      </c>
      <c r="BN14" s="33">
        <v>104439.94899999999</v>
      </c>
      <c r="BO14" s="33">
        <v>40553.853000000003</v>
      </c>
      <c r="BP14" s="33">
        <v>421890.00099999999</v>
      </c>
      <c r="BQ14" s="33">
        <v>44865.285000000003</v>
      </c>
      <c r="BR14" s="33">
        <v>292.98200000000003</v>
      </c>
      <c r="BS14" s="33">
        <v>207124.375</v>
      </c>
      <c r="BT14" s="33">
        <v>116044.367</v>
      </c>
      <c r="BU14" s="33">
        <v>44478.192000000003</v>
      </c>
      <c r="BV14" s="33">
        <v>418884.20299999998</v>
      </c>
      <c r="BW14" s="33">
        <v>43244.285000000003</v>
      </c>
      <c r="BX14" s="33">
        <v>228.791</v>
      </c>
      <c r="BY14" s="33">
        <v>203203.01699999999</v>
      </c>
      <c r="BZ14" s="33">
        <v>126132.67600000001</v>
      </c>
      <c r="CA14" s="33">
        <v>43423.703999999998</v>
      </c>
    </row>
    <row r="15" spans="1:79" ht="15.75" x14ac:dyDescent="0.25">
      <c r="A15" s="21" t="s">
        <v>32</v>
      </c>
      <c r="B15" s="44">
        <v>5142</v>
      </c>
      <c r="C15" s="44">
        <v>2719</v>
      </c>
      <c r="D15" s="44">
        <v>5</v>
      </c>
      <c r="E15" s="44">
        <v>94</v>
      </c>
      <c r="F15" s="44">
        <v>1695</v>
      </c>
      <c r="G15" s="44">
        <v>281</v>
      </c>
      <c r="H15" s="33">
        <v>6577.7650000000003</v>
      </c>
      <c r="I15" s="33">
        <v>3361.9079999999999</v>
      </c>
      <c r="J15" s="33">
        <v>7.2679999999999998</v>
      </c>
      <c r="K15" s="33">
        <v>59.649000000000001</v>
      </c>
      <c r="L15" s="33">
        <v>2408.06</v>
      </c>
      <c r="M15" s="33">
        <v>312.58600000000001</v>
      </c>
      <c r="N15" s="33">
        <v>10568.614</v>
      </c>
      <c r="O15" s="33">
        <v>4867.1850000000004</v>
      </c>
      <c r="P15" s="33">
        <v>28.123000000000001</v>
      </c>
      <c r="Q15" s="33">
        <v>62.65</v>
      </c>
      <c r="R15" s="33">
        <v>4110.692</v>
      </c>
      <c r="S15" s="33">
        <v>957.06100000000004</v>
      </c>
      <c r="T15" s="33">
        <v>13910.790999999999</v>
      </c>
      <c r="U15" s="33">
        <v>6164.24</v>
      </c>
      <c r="V15" s="33">
        <v>18.82</v>
      </c>
      <c r="W15" s="33">
        <v>69.277000000000001</v>
      </c>
      <c r="X15" s="33">
        <v>5755.3559999999998</v>
      </c>
      <c r="Y15" s="33">
        <v>1196.6590000000001</v>
      </c>
      <c r="Z15" s="33">
        <v>15881.914000000001</v>
      </c>
      <c r="AA15" s="33">
        <v>8100.83</v>
      </c>
      <c r="AB15" s="33">
        <v>24.741</v>
      </c>
      <c r="AC15" s="33">
        <v>104.401</v>
      </c>
      <c r="AD15" s="33">
        <v>5709.5680000000002</v>
      </c>
      <c r="AE15" s="33">
        <v>1055.33</v>
      </c>
      <c r="AF15" s="33">
        <v>20774.948</v>
      </c>
      <c r="AG15" s="33">
        <v>11181.316999999999</v>
      </c>
      <c r="AH15" s="33">
        <v>56.872</v>
      </c>
      <c r="AI15" s="33">
        <v>109.503</v>
      </c>
      <c r="AJ15" s="33">
        <v>6938.7740000000003</v>
      </c>
      <c r="AK15" s="34">
        <v>1363.6030000000001</v>
      </c>
      <c r="AL15" s="33">
        <v>22671.657999999999</v>
      </c>
      <c r="AM15" s="33">
        <v>12221.316000000001</v>
      </c>
      <c r="AN15" s="33">
        <v>51.636000000000003</v>
      </c>
      <c r="AO15" s="33">
        <v>157.17699999999999</v>
      </c>
      <c r="AP15" s="33">
        <v>7989.9589999999998</v>
      </c>
      <c r="AQ15" s="33">
        <v>1092.5650000000001</v>
      </c>
      <c r="AR15" s="33">
        <v>22179.453000000001</v>
      </c>
      <c r="AS15" s="33">
        <v>12670.816000000001</v>
      </c>
      <c r="AT15" s="33">
        <v>61.616999999999997</v>
      </c>
      <c r="AU15" s="33">
        <v>172.179</v>
      </c>
      <c r="AV15" s="33">
        <v>7508.6189999999997</v>
      </c>
      <c r="AW15" s="33">
        <v>859.46900000000005</v>
      </c>
      <c r="AX15" s="33">
        <v>24791.473000000002</v>
      </c>
      <c r="AY15" s="33">
        <v>13208.602000000001</v>
      </c>
      <c r="AZ15" s="33">
        <v>75.533000000000001</v>
      </c>
      <c r="BA15" s="33">
        <v>228.59899999999999</v>
      </c>
      <c r="BB15" s="33">
        <v>8697.3649999999998</v>
      </c>
      <c r="BC15" s="33">
        <v>1483.741</v>
      </c>
      <c r="BD15" s="33">
        <v>27303.936000000002</v>
      </c>
      <c r="BE15" s="33">
        <v>14306.212</v>
      </c>
      <c r="BF15" s="33">
        <v>52.055999999999997</v>
      </c>
      <c r="BG15" s="33">
        <v>167.601</v>
      </c>
      <c r="BH15" s="33">
        <v>9497.5550000000003</v>
      </c>
      <c r="BI15" s="33">
        <v>2132.1579999999999</v>
      </c>
      <c r="BJ15" s="33">
        <v>31646.912</v>
      </c>
      <c r="BK15" s="33">
        <v>17125.349999999999</v>
      </c>
      <c r="BL15" s="33">
        <v>25.405999999999999</v>
      </c>
      <c r="BM15" s="33">
        <v>303.03699999999998</v>
      </c>
      <c r="BN15" s="33">
        <v>10626.963</v>
      </c>
      <c r="BO15" s="33">
        <v>2287.9540000000002</v>
      </c>
      <c r="BP15" s="33">
        <v>33571.589</v>
      </c>
      <c r="BQ15" s="33">
        <v>18046.334999999999</v>
      </c>
      <c r="BR15" s="33">
        <v>20.994</v>
      </c>
      <c r="BS15" s="33">
        <v>396.90300000000002</v>
      </c>
      <c r="BT15" s="33">
        <v>10171.424999999999</v>
      </c>
      <c r="BU15" s="33">
        <v>3634.645</v>
      </c>
      <c r="BV15" s="33">
        <v>32676.912</v>
      </c>
      <c r="BW15" s="33">
        <v>15800.409</v>
      </c>
      <c r="BX15" s="33">
        <v>37.161999999999999</v>
      </c>
      <c r="BY15" s="33">
        <v>397.96499999999997</v>
      </c>
      <c r="BZ15" s="33">
        <v>10647.911</v>
      </c>
      <c r="CA15" s="33">
        <v>4607.71</v>
      </c>
    </row>
    <row r="16" spans="1:79" ht="47.25" x14ac:dyDescent="0.25">
      <c r="A16" s="21" t="s">
        <v>33</v>
      </c>
      <c r="B16" s="44">
        <v>21109</v>
      </c>
      <c r="C16" s="44">
        <v>13563</v>
      </c>
      <c r="D16" s="44">
        <v>7945</v>
      </c>
      <c r="E16" s="44">
        <v>3042</v>
      </c>
      <c r="F16" s="44">
        <v>3436</v>
      </c>
      <c r="G16" s="44">
        <v>850</v>
      </c>
      <c r="H16" s="33">
        <v>18868.349999999999</v>
      </c>
      <c r="I16" s="33">
        <v>11280.441999999999</v>
      </c>
      <c r="J16" s="33">
        <v>4812.6660000000002</v>
      </c>
      <c r="K16" s="33">
        <v>2597.1289999999999</v>
      </c>
      <c r="L16" s="33">
        <v>3724.415</v>
      </c>
      <c r="M16" s="33">
        <v>949.23800000000006</v>
      </c>
      <c r="N16" s="33">
        <v>18575.25</v>
      </c>
      <c r="O16" s="33">
        <v>10737.069</v>
      </c>
      <c r="P16" s="33">
        <v>2267.2440000000001</v>
      </c>
      <c r="Q16" s="33">
        <v>2135.2570000000001</v>
      </c>
      <c r="R16" s="33">
        <v>4221.6729999999998</v>
      </c>
      <c r="S16" s="33">
        <v>1120.2460000000001</v>
      </c>
      <c r="T16" s="33">
        <v>58648.116999999998</v>
      </c>
      <c r="U16" s="33">
        <v>48176.737999999998</v>
      </c>
      <c r="V16" s="33">
        <v>36423.565000000002</v>
      </c>
      <c r="W16" s="33">
        <v>3646.5309999999999</v>
      </c>
      <c r="X16" s="33">
        <v>5081.3050000000003</v>
      </c>
      <c r="Y16" s="33">
        <v>1345.3430000000001</v>
      </c>
      <c r="Z16" s="33">
        <v>38336.44</v>
      </c>
      <c r="AA16" s="33">
        <v>25871.263999999999</v>
      </c>
      <c r="AB16" s="33">
        <v>12086.343000000001</v>
      </c>
      <c r="AC16" s="33">
        <v>3334.75</v>
      </c>
      <c r="AD16" s="33">
        <v>7250.5389999999998</v>
      </c>
      <c r="AE16" s="33">
        <v>1480.1030000000001</v>
      </c>
      <c r="AF16" s="33">
        <v>28145.800999999999</v>
      </c>
      <c r="AG16" s="33">
        <v>13147.81</v>
      </c>
      <c r="AH16" s="33">
        <v>129.464</v>
      </c>
      <c r="AI16" s="33">
        <v>2623.3620000000001</v>
      </c>
      <c r="AJ16" s="33">
        <v>8448.4920000000002</v>
      </c>
      <c r="AK16" s="34">
        <v>3519.8649999999998</v>
      </c>
      <c r="AL16" s="33">
        <v>40319.665000000001</v>
      </c>
      <c r="AM16" s="33">
        <v>15363.439</v>
      </c>
      <c r="AN16" s="33">
        <v>107.327</v>
      </c>
      <c r="AO16" s="33">
        <v>4476.0870000000004</v>
      </c>
      <c r="AP16" s="33">
        <v>16413.127</v>
      </c>
      <c r="AQ16" s="33">
        <v>3532.2820000000002</v>
      </c>
      <c r="AR16" s="33">
        <v>44842.6</v>
      </c>
      <c r="AS16" s="33">
        <v>18407.233</v>
      </c>
      <c r="AT16" s="33">
        <v>90.412999999999997</v>
      </c>
      <c r="AU16" s="33">
        <v>7171.2759999999998</v>
      </c>
      <c r="AV16" s="33">
        <v>16494.913</v>
      </c>
      <c r="AW16" s="33">
        <v>2220.1750000000002</v>
      </c>
      <c r="AX16" s="33">
        <v>47709.19</v>
      </c>
      <c r="AY16" s="33">
        <v>20829.144</v>
      </c>
      <c r="AZ16" s="33">
        <v>115.14</v>
      </c>
      <c r="BA16" s="33">
        <v>8047.8159999999998</v>
      </c>
      <c r="BB16" s="33">
        <v>14861.844999999999</v>
      </c>
      <c r="BC16" s="33">
        <v>2947.44</v>
      </c>
      <c r="BD16" s="33">
        <v>48026.578999999998</v>
      </c>
      <c r="BE16" s="33">
        <v>20833.558000000001</v>
      </c>
      <c r="BF16" s="33">
        <v>118.884</v>
      </c>
      <c r="BG16" s="33">
        <v>7639.2120000000004</v>
      </c>
      <c r="BH16" s="33">
        <v>14816.736999999999</v>
      </c>
      <c r="BI16" s="33">
        <v>3390.9459999999999</v>
      </c>
      <c r="BJ16" s="33">
        <v>54554.214999999997</v>
      </c>
      <c r="BK16" s="33">
        <v>26668.28</v>
      </c>
      <c r="BL16" s="33">
        <v>367.346</v>
      </c>
      <c r="BM16" s="33">
        <v>7762.607</v>
      </c>
      <c r="BN16" s="33">
        <v>14827.346</v>
      </c>
      <c r="BO16" s="33">
        <v>3949.4929999999999</v>
      </c>
      <c r="BP16" s="33">
        <v>75550.990999999995</v>
      </c>
      <c r="BQ16" s="33">
        <v>34064.868999999999</v>
      </c>
      <c r="BR16" s="33">
        <v>544.16800000000001</v>
      </c>
      <c r="BS16" s="33">
        <v>16175.120999999999</v>
      </c>
      <c r="BT16" s="33">
        <v>18636.985000000001</v>
      </c>
      <c r="BU16" s="33">
        <v>4952.2389999999996</v>
      </c>
      <c r="BV16" s="33">
        <v>92531.983999999997</v>
      </c>
      <c r="BW16" s="33">
        <v>39903.451000000001</v>
      </c>
      <c r="BX16" s="33">
        <v>525.43100000000004</v>
      </c>
      <c r="BY16" s="33">
        <v>18785.598999999998</v>
      </c>
      <c r="BZ16" s="33">
        <v>24421.048999999999</v>
      </c>
      <c r="CA16" s="33">
        <v>6964.7380000000003</v>
      </c>
    </row>
    <row r="17" spans="1:79" ht="63" x14ac:dyDescent="0.25">
      <c r="A17" s="21" t="s">
        <v>34</v>
      </c>
      <c r="B17" s="35" t="s">
        <v>89</v>
      </c>
      <c r="C17" s="35" t="s">
        <v>89</v>
      </c>
      <c r="D17" s="35" t="s">
        <v>89</v>
      </c>
      <c r="E17" s="35" t="s">
        <v>89</v>
      </c>
      <c r="F17" s="35" t="s">
        <v>89</v>
      </c>
      <c r="G17" s="35" t="s">
        <v>89</v>
      </c>
      <c r="H17" s="35" t="s">
        <v>89</v>
      </c>
      <c r="I17" s="35" t="s">
        <v>89</v>
      </c>
      <c r="J17" s="35" t="s">
        <v>89</v>
      </c>
      <c r="K17" s="35" t="s">
        <v>89</v>
      </c>
      <c r="L17" s="35" t="s">
        <v>89</v>
      </c>
      <c r="M17" s="35" t="s">
        <v>89</v>
      </c>
      <c r="N17" s="35" t="s">
        <v>89</v>
      </c>
      <c r="O17" s="35" t="s">
        <v>89</v>
      </c>
      <c r="P17" s="35" t="s">
        <v>89</v>
      </c>
      <c r="Q17" s="35" t="s">
        <v>89</v>
      </c>
      <c r="R17" s="35" t="s">
        <v>89</v>
      </c>
      <c r="S17" s="35" t="s">
        <v>89</v>
      </c>
      <c r="T17" s="35" t="s">
        <v>89</v>
      </c>
      <c r="U17" s="35" t="s">
        <v>89</v>
      </c>
      <c r="V17" s="35" t="s">
        <v>89</v>
      </c>
      <c r="W17" s="35" t="s">
        <v>89</v>
      </c>
      <c r="X17" s="35" t="s">
        <v>89</v>
      </c>
      <c r="Y17" s="35" t="s">
        <v>89</v>
      </c>
      <c r="Z17" s="35" t="s">
        <v>89</v>
      </c>
      <c r="AA17" s="35" t="s">
        <v>89</v>
      </c>
      <c r="AB17" s="35" t="s">
        <v>89</v>
      </c>
      <c r="AC17" s="35" t="s">
        <v>89</v>
      </c>
      <c r="AD17" s="35" t="s">
        <v>89</v>
      </c>
      <c r="AE17" s="35" t="s">
        <v>89</v>
      </c>
      <c r="AF17" s="35" t="s">
        <v>89</v>
      </c>
      <c r="AG17" s="35" t="s">
        <v>89</v>
      </c>
      <c r="AH17" s="35" t="s">
        <v>89</v>
      </c>
      <c r="AI17" s="35" t="s">
        <v>89</v>
      </c>
      <c r="AJ17" s="35" t="s">
        <v>89</v>
      </c>
      <c r="AK17" s="35" t="s">
        <v>89</v>
      </c>
      <c r="AL17" s="33">
        <v>13.827</v>
      </c>
      <c r="AM17" s="33">
        <v>0</v>
      </c>
      <c r="AN17" s="33">
        <v>0</v>
      </c>
      <c r="AO17" s="33">
        <v>0</v>
      </c>
      <c r="AP17" s="33">
        <v>8.4969999999999999</v>
      </c>
      <c r="AQ17" s="33">
        <v>1.419</v>
      </c>
      <c r="AR17" s="33">
        <v>211.46100000000001</v>
      </c>
      <c r="AS17" s="33">
        <v>3.6999999999999998E-2</v>
      </c>
      <c r="AT17" s="33">
        <v>0</v>
      </c>
      <c r="AU17" s="33">
        <v>0</v>
      </c>
      <c r="AV17" s="33">
        <v>57.893999999999998</v>
      </c>
      <c r="AW17" s="33">
        <v>145.304</v>
      </c>
      <c r="AX17" s="33">
        <v>231.07400000000001</v>
      </c>
      <c r="AY17" s="33">
        <v>3.6999999999999998E-2</v>
      </c>
      <c r="AZ17" s="33">
        <v>0</v>
      </c>
      <c r="BA17" s="33">
        <v>0</v>
      </c>
      <c r="BB17" s="33">
        <v>72.936999999999998</v>
      </c>
      <c r="BC17" s="33">
        <v>145.66800000000001</v>
      </c>
      <c r="BD17" s="33">
        <v>467.50400000000002</v>
      </c>
      <c r="BE17" s="33">
        <v>3.6999999999999998E-2</v>
      </c>
      <c r="BF17" s="33">
        <v>0</v>
      </c>
      <c r="BG17" s="33">
        <v>0</v>
      </c>
      <c r="BH17" s="33">
        <v>95.537000000000006</v>
      </c>
      <c r="BI17" s="33">
        <v>348.48099999999999</v>
      </c>
      <c r="BJ17" s="33">
        <v>387.09500000000003</v>
      </c>
      <c r="BK17" s="33">
        <v>3.6999999999999998E-2</v>
      </c>
      <c r="BL17" s="33">
        <v>0</v>
      </c>
      <c r="BM17" s="33">
        <v>0</v>
      </c>
      <c r="BN17" s="33">
        <v>97.539000000000001</v>
      </c>
      <c r="BO17" s="33">
        <v>274.78100000000001</v>
      </c>
      <c r="BP17" s="33">
        <v>474.41199999999998</v>
      </c>
      <c r="BQ17" s="33">
        <v>3.6999999999999998E-2</v>
      </c>
      <c r="BR17" s="33">
        <v>0</v>
      </c>
      <c r="BS17" s="33">
        <v>8.5999999999999993E-2</v>
      </c>
      <c r="BT17" s="33">
        <v>369.834</v>
      </c>
      <c r="BU17" s="33">
        <v>90.634</v>
      </c>
      <c r="BV17" s="33">
        <v>491.3</v>
      </c>
      <c r="BW17" s="33">
        <v>3.6999999999999998E-2</v>
      </c>
      <c r="BX17" s="33">
        <v>0</v>
      </c>
      <c r="BY17" s="33">
        <v>8.5999999999999993E-2</v>
      </c>
      <c r="BZ17" s="33">
        <v>383.87099999999998</v>
      </c>
      <c r="CA17" s="33">
        <v>93.475999999999999</v>
      </c>
    </row>
    <row r="18" spans="1:79" ht="15.75" x14ac:dyDescent="0.25">
      <c r="A18" s="21" t="s">
        <v>35</v>
      </c>
      <c r="B18" s="44" t="s">
        <v>90</v>
      </c>
      <c r="C18" s="44" t="s">
        <v>90</v>
      </c>
      <c r="D18" s="35" t="s">
        <v>89</v>
      </c>
      <c r="E18" s="44" t="s">
        <v>90</v>
      </c>
      <c r="F18" s="44" t="s">
        <v>91</v>
      </c>
      <c r="G18" s="32" t="s">
        <v>90</v>
      </c>
      <c r="H18" s="33" t="s">
        <v>90</v>
      </c>
      <c r="I18" s="33" t="s">
        <v>90</v>
      </c>
      <c r="J18" s="35" t="s">
        <v>89</v>
      </c>
      <c r="K18" s="33" t="s">
        <v>90</v>
      </c>
      <c r="L18" s="33" t="s">
        <v>90</v>
      </c>
      <c r="M18" s="35" t="s">
        <v>90</v>
      </c>
      <c r="N18" s="33" t="s">
        <v>90</v>
      </c>
      <c r="O18" s="33" t="s">
        <v>90</v>
      </c>
      <c r="P18" s="35" t="s">
        <v>89</v>
      </c>
      <c r="Q18" s="33" t="s">
        <v>90</v>
      </c>
      <c r="R18" s="33" t="s">
        <v>90</v>
      </c>
      <c r="S18" s="33" t="s">
        <v>90</v>
      </c>
      <c r="T18" s="33" t="s">
        <v>90</v>
      </c>
      <c r="U18" s="33" t="s">
        <v>90</v>
      </c>
      <c r="V18" s="35" t="s">
        <v>89</v>
      </c>
      <c r="W18" s="33" t="s">
        <v>90</v>
      </c>
      <c r="X18" s="33" t="s">
        <v>90</v>
      </c>
      <c r="Y18" s="33" t="s">
        <v>90</v>
      </c>
      <c r="Z18" s="33" t="s">
        <v>90</v>
      </c>
      <c r="AA18" s="33" t="s">
        <v>90</v>
      </c>
      <c r="AB18" s="35" t="s">
        <v>89</v>
      </c>
      <c r="AC18" s="33" t="s">
        <v>90</v>
      </c>
      <c r="AD18" s="33" t="s">
        <v>90</v>
      </c>
      <c r="AE18" s="33" t="s">
        <v>90</v>
      </c>
      <c r="AF18" s="33" t="s">
        <v>90</v>
      </c>
      <c r="AG18" s="33" t="s">
        <v>90</v>
      </c>
      <c r="AH18" s="35" t="s">
        <v>89</v>
      </c>
      <c r="AI18" s="33" t="s">
        <v>90</v>
      </c>
      <c r="AJ18" s="33" t="s">
        <v>90</v>
      </c>
      <c r="AK18" s="36" t="s">
        <v>90</v>
      </c>
      <c r="AL18" s="33" t="s">
        <v>90</v>
      </c>
      <c r="AM18" s="33" t="s">
        <v>90</v>
      </c>
      <c r="AN18" s="35" t="s">
        <v>89</v>
      </c>
      <c r="AO18" s="33" t="s">
        <v>90</v>
      </c>
      <c r="AP18" s="33" t="s">
        <v>90</v>
      </c>
      <c r="AQ18" s="33" t="s">
        <v>90</v>
      </c>
      <c r="AR18" s="33" t="s">
        <v>90</v>
      </c>
      <c r="AS18" s="33" t="s">
        <v>90</v>
      </c>
      <c r="AT18" s="32" t="s">
        <v>89</v>
      </c>
      <c r="AU18" s="33" t="s">
        <v>90</v>
      </c>
      <c r="AV18" s="33" t="s">
        <v>90</v>
      </c>
      <c r="AW18" s="33" t="s">
        <v>90</v>
      </c>
      <c r="AX18" s="33" t="s">
        <v>90</v>
      </c>
      <c r="AY18" s="33" t="s">
        <v>90</v>
      </c>
      <c r="AZ18" s="32" t="s">
        <v>89</v>
      </c>
      <c r="BA18" s="33" t="s">
        <v>90</v>
      </c>
      <c r="BB18" s="33" t="s">
        <v>90</v>
      </c>
      <c r="BC18" s="33" t="s">
        <v>90</v>
      </c>
      <c r="BD18" s="33" t="s">
        <v>90</v>
      </c>
      <c r="BE18" s="33" t="s">
        <v>90</v>
      </c>
      <c r="BF18" s="32" t="s">
        <v>89</v>
      </c>
      <c r="BG18" s="33" t="s">
        <v>90</v>
      </c>
      <c r="BH18" s="33" t="s">
        <v>90</v>
      </c>
      <c r="BI18" s="33" t="s">
        <v>90</v>
      </c>
      <c r="BJ18" s="33" t="s">
        <v>90</v>
      </c>
      <c r="BK18" s="33" t="s">
        <v>90</v>
      </c>
      <c r="BL18" s="32" t="s">
        <v>89</v>
      </c>
      <c r="BM18" s="33" t="s">
        <v>90</v>
      </c>
      <c r="BN18" s="33" t="s">
        <v>90</v>
      </c>
      <c r="BO18" s="33" t="s">
        <v>90</v>
      </c>
      <c r="BP18" s="32" t="s">
        <v>89</v>
      </c>
      <c r="BQ18" s="32" t="s">
        <v>89</v>
      </c>
      <c r="BR18" s="32" t="s">
        <v>89</v>
      </c>
      <c r="BS18" s="32" t="s">
        <v>89</v>
      </c>
      <c r="BT18" s="32" t="s">
        <v>89</v>
      </c>
      <c r="BU18" s="32" t="s">
        <v>89</v>
      </c>
      <c r="BV18" s="32" t="s">
        <v>89</v>
      </c>
      <c r="BW18" s="32" t="s">
        <v>89</v>
      </c>
      <c r="BX18" s="32" t="s">
        <v>89</v>
      </c>
      <c r="BY18" s="32" t="s">
        <v>89</v>
      </c>
      <c r="BZ18" s="32" t="s">
        <v>89</v>
      </c>
      <c r="CA18" s="32" t="s">
        <v>89</v>
      </c>
    </row>
    <row r="19" spans="1:79" ht="47.25" x14ac:dyDescent="0.25">
      <c r="A19" s="21" t="s">
        <v>36</v>
      </c>
      <c r="B19" s="44">
        <v>616</v>
      </c>
      <c r="C19" s="44">
        <v>317</v>
      </c>
      <c r="D19" s="44">
        <v>2</v>
      </c>
      <c r="E19" s="44">
        <v>24</v>
      </c>
      <c r="F19" s="44">
        <v>214</v>
      </c>
      <c r="G19" s="44">
        <v>30</v>
      </c>
      <c r="H19" s="33">
        <v>606.83600000000001</v>
      </c>
      <c r="I19" s="33">
        <v>286.45499999999998</v>
      </c>
      <c r="J19" s="33">
        <v>4.1719999999999997</v>
      </c>
      <c r="K19" s="33">
        <v>17.891999999999999</v>
      </c>
      <c r="L19" s="33">
        <v>251.477</v>
      </c>
      <c r="M19" s="33">
        <v>17.896000000000001</v>
      </c>
      <c r="N19" s="33">
        <v>615.32500000000005</v>
      </c>
      <c r="O19" s="33">
        <v>265.07299999999998</v>
      </c>
      <c r="P19" s="33">
        <v>4.2770000000000001</v>
      </c>
      <c r="Q19" s="33">
        <v>22.646000000000001</v>
      </c>
      <c r="R19" s="33">
        <v>274.25400000000002</v>
      </c>
      <c r="S19" s="33">
        <v>14.859</v>
      </c>
      <c r="T19" s="33">
        <v>646.62</v>
      </c>
      <c r="U19" s="33">
        <v>263.87400000000002</v>
      </c>
      <c r="V19" s="33">
        <v>4.1719999999999997</v>
      </c>
      <c r="W19" s="33">
        <v>22.338999999999999</v>
      </c>
      <c r="X19" s="33">
        <v>301.35500000000002</v>
      </c>
      <c r="Y19" s="33">
        <v>17.574000000000002</v>
      </c>
      <c r="Z19" s="33">
        <v>783.28899999999999</v>
      </c>
      <c r="AA19" s="33">
        <v>304.82</v>
      </c>
      <c r="AB19" s="33">
        <v>4.1719999999999997</v>
      </c>
      <c r="AC19" s="33">
        <v>25.535</v>
      </c>
      <c r="AD19" s="33">
        <v>379.762</v>
      </c>
      <c r="AE19" s="33">
        <v>18.577999999999999</v>
      </c>
      <c r="AF19" s="33">
        <v>943.93100000000004</v>
      </c>
      <c r="AG19" s="33">
        <v>317.83199999999999</v>
      </c>
      <c r="AH19" s="33">
        <v>6.5629999999999997</v>
      </c>
      <c r="AI19" s="33">
        <v>30.975000000000001</v>
      </c>
      <c r="AJ19" s="33">
        <v>452.98899999999998</v>
      </c>
      <c r="AK19" s="34">
        <v>18.260000000000002</v>
      </c>
      <c r="AL19" s="33">
        <v>1141.2650000000001</v>
      </c>
      <c r="AM19" s="33">
        <v>487.55200000000002</v>
      </c>
      <c r="AN19" s="33">
        <v>1.714</v>
      </c>
      <c r="AO19" s="33">
        <v>55.110999999999997</v>
      </c>
      <c r="AP19" s="33">
        <v>475.05599999999998</v>
      </c>
      <c r="AQ19" s="33">
        <v>23.132000000000001</v>
      </c>
      <c r="AR19" s="33">
        <v>1184.3679999999999</v>
      </c>
      <c r="AS19" s="33">
        <v>445.78899999999999</v>
      </c>
      <c r="AT19" s="33">
        <v>1.714</v>
      </c>
      <c r="AU19" s="33">
        <v>58.247999999999998</v>
      </c>
      <c r="AV19" s="33">
        <v>547.55999999999995</v>
      </c>
      <c r="AW19" s="33">
        <v>20.419</v>
      </c>
      <c r="AX19" s="33">
        <v>1122.5889999999999</v>
      </c>
      <c r="AY19" s="33">
        <v>419.81200000000001</v>
      </c>
      <c r="AZ19" s="33">
        <v>1.714</v>
      </c>
      <c r="BA19" s="33">
        <v>58.018000000000001</v>
      </c>
      <c r="BB19" s="33">
        <v>566.46799999999996</v>
      </c>
      <c r="BC19" s="33">
        <v>23.768000000000001</v>
      </c>
      <c r="BD19" s="33">
        <v>1352.191</v>
      </c>
      <c r="BE19" s="33">
        <v>524.30999999999995</v>
      </c>
      <c r="BF19" s="33">
        <v>1.714</v>
      </c>
      <c r="BG19" s="33">
        <v>58.082000000000001</v>
      </c>
      <c r="BH19" s="33">
        <v>660.66</v>
      </c>
      <c r="BI19" s="33">
        <v>27.661999999999999</v>
      </c>
      <c r="BJ19" s="33">
        <v>1315.14</v>
      </c>
      <c r="BK19" s="33">
        <v>439.09100000000001</v>
      </c>
      <c r="BL19" s="33">
        <v>1.714</v>
      </c>
      <c r="BM19" s="33">
        <v>65.033000000000001</v>
      </c>
      <c r="BN19" s="33">
        <v>711.33299999999997</v>
      </c>
      <c r="BO19" s="33">
        <v>32.307000000000002</v>
      </c>
      <c r="BP19" s="33">
        <v>1405.548</v>
      </c>
      <c r="BQ19" s="33">
        <v>453.96199999999999</v>
      </c>
      <c r="BR19" s="33">
        <v>1.714</v>
      </c>
      <c r="BS19" s="33">
        <v>66.963999999999999</v>
      </c>
      <c r="BT19" s="33">
        <v>779.23400000000004</v>
      </c>
      <c r="BU19" s="33">
        <v>35.756999999999998</v>
      </c>
      <c r="BV19" s="33">
        <v>1391.4</v>
      </c>
      <c r="BW19" s="33">
        <v>397.43400000000003</v>
      </c>
      <c r="BX19" s="33">
        <v>1.714</v>
      </c>
      <c r="BY19" s="33">
        <v>63.872</v>
      </c>
      <c r="BZ19" s="33">
        <v>836.26400000000001</v>
      </c>
      <c r="CA19" s="33">
        <v>35.4</v>
      </c>
    </row>
    <row r="20" spans="1:79" ht="47.25" x14ac:dyDescent="0.25">
      <c r="A20" s="21" t="s">
        <v>37</v>
      </c>
      <c r="B20" s="44">
        <v>1648</v>
      </c>
      <c r="C20" s="44">
        <v>727</v>
      </c>
      <c r="D20" s="44">
        <v>133</v>
      </c>
      <c r="E20" s="44">
        <v>644</v>
      </c>
      <c r="F20" s="44">
        <v>169</v>
      </c>
      <c r="G20" s="44">
        <v>72</v>
      </c>
      <c r="H20" s="33">
        <v>2712.703</v>
      </c>
      <c r="I20" s="33">
        <v>1217.913</v>
      </c>
      <c r="J20" s="33">
        <v>697.149</v>
      </c>
      <c r="K20" s="33">
        <v>732.59199999999998</v>
      </c>
      <c r="L20" s="33">
        <v>543.36</v>
      </c>
      <c r="M20" s="33">
        <v>137.572</v>
      </c>
      <c r="N20" s="33">
        <v>2660.5010000000002</v>
      </c>
      <c r="O20" s="33">
        <v>1247.001</v>
      </c>
      <c r="P20" s="33">
        <v>565.46699999999998</v>
      </c>
      <c r="Q20" s="33">
        <v>359.81200000000001</v>
      </c>
      <c r="R20" s="33">
        <v>788.05100000000004</v>
      </c>
      <c r="S20" s="33">
        <v>175.17500000000001</v>
      </c>
      <c r="T20" s="33">
        <v>1954.404</v>
      </c>
      <c r="U20" s="33">
        <v>682.26800000000003</v>
      </c>
      <c r="V20" s="33">
        <v>109.747</v>
      </c>
      <c r="W20" s="33">
        <v>203.47499999999999</v>
      </c>
      <c r="X20" s="33">
        <v>743.51199999999994</v>
      </c>
      <c r="Y20" s="33">
        <v>182.01599999999999</v>
      </c>
      <c r="Z20" s="33">
        <v>2935.3040000000001</v>
      </c>
      <c r="AA20" s="33">
        <v>690.57799999999997</v>
      </c>
      <c r="AB20" s="33">
        <v>106.93</v>
      </c>
      <c r="AC20" s="33">
        <v>1145.6669999999999</v>
      </c>
      <c r="AD20" s="33">
        <v>782.05</v>
      </c>
      <c r="AE20" s="33">
        <v>187.66800000000001</v>
      </c>
      <c r="AF20" s="33">
        <v>2523.712</v>
      </c>
      <c r="AG20" s="33">
        <v>953.84699999999998</v>
      </c>
      <c r="AH20" s="33">
        <v>60.305</v>
      </c>
      <c r="AI20" s="33">
        <v>448.089</v>
      </c>
      <c r="AJ20" s="33">
        <v>805.74599999999998</v>
      </c>
      <c r="AK20" s="34">
        <v>249.804</v>
      </c>
      <c r="AL20" s="33">
        <v>4941.4250000000002</v>
      </c>
      <c r="AM20" s="33">
        <v>3201.6640000000002</v>
      </c>
      <c r="AN20" s="33">
        <v>0.154</v>
      </c>
      <c r="AO20" s="33">
        <v>492.298</v>
      </c>
      <c r="AP20" s="33">
        <v>917.91099999999994</v>
      </c>
      <c r="AQ20" s="33">
        <v>261.86</v>
      </c>
      <c r="AR20" s="33">
        <v>4907.3370000000004</v>
      </c>
      <c r="AS20" s="33">
        <v>3135.6660000000002</v>
      </c>
      <c r="AT20" s="33">
        <v>0.154</v>
      </c>
      <c r="AU20" s="33">
        <v>505.91500000000002</v>
      </c>
      <c r="AV20" s="33">
        <v>866.62599999999998</v>
      </c>
      <c r="AW20" s="33">
        <v>340.58800000000002</v>
      </c>
      <c r="AX20" s="33">
        <v>2508.9369999999999</v>
      </c>
      <c r="AY20" s="33">
        <v>678.34500000000003</v>
      </c>
      <c r="AZ20" s="33">
        <v>0.11799999999999999</v>
      </c>
      <c r="BA20" s="33">
        <v>528.01199999999994</v>
      </c>
      <c r="BB20" s="33">
        <v>800.14800000000002</v>
      </c>
      <c r="BC20" s="33">
        <v>449.53899999999999</v>
      </c>
      <c r="BD20" s="33">
        <v>2929.3919999999998</v>
      </c>
      <c r="BE20" s="33">
        <v>654.923</v>
      </c>
      <c r="BF20" s="33">
        <v>0.38700000000000001</v>
      </c>
      <c r="BG20" s="33">
        <v>556.35699999999997</v>
      </c>
      <c r="BH20" s="33">
        <v>1046.5930000000001</v>
      </c>
      <c r="BI20" s="33">
        <v>618.46500000000003</v>
      </c>
      <c r="BJ20" s="33">
        <v>3027.4470000000001</v>
      </c>
      <c r="BK20" s="33">
        <v>770.9</v>
      </c>
      <c r="BL20" s="33">
        <v>12.669</v>
      </c>
      <c r="BM20" s="33">
        <v>541.84799999999996</v>
      </c>
      <c r="BN20" s="33">
        <v>1058.1859999999999</v>
      </c>
      <c r="BO20" s="33">
        <v>607.48299999999995</v>
      </c>
      <c r="BP20" s="33">
        <v>3798.259</v>
      </c>
      <c r="BQ20" s="33">
        <v>990.822</v>
      </c>
      <c r="BR20" s="33">
        <v>12.4</v>
      </c>
      <c r="BS20" s="33">
        <v>590.77599999999995</v>
      </c>
      <c r="BT20" s="33">
        <v>1627.008</v>
      </c>
      <c r="BU20" s="33">
        <v>515.95299999999997</v>
      </c>
      <c r="BV20" s="33">
        <v>4372.3630000000003</v>
      </c>
      <c r="BW20" s="33">
        <v>989.42499999999995</v>
      </c>
      <c r="BX20" s="33">
        <v>12.4</v>
      </c>
      <c r="BY20" s="33">
        <v>800.21</v>
      </c>
      <c r="BZ20" s="33">
        <v>1960.674</v>
      </c>
      <c r="CA20" s="33">
        <v>549.72299999999996</v>
      </c>
    </row>
    <row r="22" spans="1:79" x14ac:dyDescent="0.25">
      <c r="A22" t="s">
        <v>88</v>
      </c>
    </row>
  </sheetData>
  <mergeCells count="15">
    <mergeCell ref="AX3:BC3"/>
    <mergeCell ref="BD3:BI3"/>
    <mergeCell ref="BJ3:BO3"/>
    <mergeCell ref="BP3:BU3"/>
    <mergeCell ref="BV3:CA3"/>
    <mergeCell ref="T3:Y3"/>
    <mergeCell ref="Z3:AE3"/>
    <mergeCell ref="AF3:AK3"/>
    <mergeCell ref="AL3:AQ3"/>
    <mergeCell ref="AR3:AW3"/>
    <mergeCell ref="A1:C1"/>
    <mergeCell ref="A3:A4"/>
    <mergeCell ref="B3:G3"/>
    <mergeCell ref="H3:M3"/>
    <mergeCell ref="N3:S3"/>
  </mergeCells>
  <hyperlinks>
    <hyperlink ref="A1" location="Содержание!B5" display="      К содержанию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30"/>
  <sheetViews>
    <sheetView zoomScale="70" zoomScaleNormal="70" workbookViewId="0">
      <pane xSplit="1" topLeftCell="B1" activePane="topRight" state="frozen"/>
      <selection pane="topRight" activeCell="AV11" sqref="AV11"/>
    </sheetView>
  </sheetViews>
  <sheetFormatPr defaultColWidth="9.140625" defaultRowHeight="15.75" x14ac:dyDescent="0.25"/>
  <cols>
    <col min="1" max="1" width="35.7109375" style="103" customWidth="1"/>
    <col min="2" max="2" width="18.85546875" style="103" customWidth="1"/>
    <col min="3" max="3" width="17.42578125" style="103" customWidth="1"/>
    <col min="4" max="4" width="14.28515625" style="103" customWidth="1"/>
    <col min="5" max="5" width="18.85546875" style="103" customWidth="1"/>
    <col min="6" max="6" width="17.42578125" style="103" customWidth="1"/>
    <col min="7" max="7" width="17.140625" style="103" customWidth="1"/>
    <col min="8" max="8" width="18.85546875" style="121" customWidth="1"/>
    <col min="9" max="9" width="17.42578125" style="103" customWidth="1"/>
    <col min="10" max="10" width="14.28515625" style="103" customWidth="1"/>
    <col min="11" max="12" width="18.85546875" style="103" customWidth="1"/>
    <col min="13" max="13" width="17.140625" style="103" customWidth="1"/>
    <col min="14" max="14" width="18.85546875" style="103" customWidth="1"/>
    <col min="15" max="15" width="19.42578125" style="103" customWidth="1"/>
    <col min="16" max="16" width="15.42578125" style="103" customWidth="1"/>
    <col min="17" max="18" width="21" style="103" customWidth="1"/>
    <col min="19" max="19" width="19.42578125" style="103" customWidth="1"/>
    <col min="20" max="20" width="18.85546875" style="103" customWidth="1"/>
    <col min="21" max="21" width="17.42578125" style="103" customWidth="1"/>
    <col min="22" max="22" width="14.28515625" style="103" customWidth="1"/>
    <col min="23" max="24" width="18.85546875" style="103" customWidth="1"/>
    <col min="25" max="25" width="17.42578125" style="103" customWidth="1"/>
    <col min="26" max="26" width="18.7109375" style="103" bestFit="1" customWidth="1"/>
    <col min="27" max="27" width="17.28515625" style="103" bestFit="1" customWidth="1"/>
    <col min="28" max="28" width="14.140625" style="103" bestFit="1" customWidth="1"/>
    <col min="29" max="29" width="22" style="103" customWidth="1"/>
    <col min="30" max="30" width="22.5703125" style="103" customWidth="1"/>
    <col min="31" max="31" width="17.28515625" style="103" bestFit="1" customWidth="1"/>
    <col min="32" max="32" width="20.42578125" style="103" customWidth="1"/>
    <col min="33" max="33" width="18.28515625" style="103" customWidth="1"/>
    <col min="34" max="34" width="14.7109375" style="103" customWidth="1"/>
    <col min="35" max="35" width="20.28515625" style="103" customWidth="1"/>
    <col min="36" max="36" width="19" style="103" customWidth="1"/>
    <col min="37" max="37" width="18.140625" style="103" customWidth="1"/>
    <col min="38" max="38" width="18.7109375" style="103" customWidth="1"/>
    <col min="39" max="39" width="16.42578125" style="103" customWidth="1"/>
    <col min="40" max="40" width="12.7109375" style="103" customWidth="1"/>
    <col min="41" max="41" width="18" style="103" customWidth="1"/>
    <col min="42" max="42" width="18.140625" style="103" customWidth="1"/>
    <col min="43" max="43" width="17.7109375" style="103" customWidth="1"/>
    <col min="44" max="44" width="9.140625" style="103"/>
    <col min="45" max="16384" width="9.140625" style="2"/>
  </cols>
  <sheetData>
    <row r="1" spans="1:44" ht="34.5" customHeight="1" x14ac:dyDescent="0.25">
      <c r="A1" s="5" t="s">
        <v>3</v>
      </c>
      <c r="B1" s="104"/>
      <c r="C1" s="104"/>
      <c r="D1" s="104"/>
      <c r="E1" s="104"/>
      <c r="F1" s="104"/>
      <c r="G1" s="104"/>
      <c r="H1" s="105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44" ht="20.25" customHeight="1" x14ac:dyDescent="0.25">
      <c r="A2" s="106" t="s">
        <v>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44" x14ac:dyDescent="0.25">
      <c r="A3" s="107"/>
      <c r="B3" s="108">
        <v>2017</v>
      </c>
      <c r="C3" s="108"/>
      <c r="D3" s="108"/>
      <c r="E3" s="108"/>
      <c r="F3" s="108"/>
      <c r="G3" s="108"/>
      <c r="H3" s="108">
        <v>2018</v>
      </c>
      <c r="I3" s="108"/>
      <c r="J3" s="108"/>
      <c r="K3" s="108"/>
      <c r="L3" s="108"/>
      <c r="M3" s="108"/>
      <c r="N3" s="108">
        <v>2019</v>
      </c>
      <c r="O3" s="108"/>
      <c r="P3" s="108"/>
      <c r="Q3" s="108"/>
      <c r="R3" s="108"/>
      <c r="S3" s="108"/>
      <c r="T3" s="108">
        <v>2020</v>
      </c>
      <c r="U3" s="108"/>
      <c r="V3" s="108"/>
      <c r="W3" s="108"/>
      <c r="X3" s="108"/>
      <c r="Y3" s="108"/>
      <c r="Z3" s="108">
        <v>2021</v>
      </c>
      <c r="AA3" s="108"/>
      <c r="AB3" s="108"/>
      <c r="AC3" s="108"/>
      <c r="AD3" s="108"/>
      <c r="AE3" s="108"/>
      <c r="AF3" s="108">
        <v>2022</v>
      </c>
      <c r="AG3" s="108"/>
      <c r="AH3" s="108"/>
      <c r="AI3" s="108"/>
      <c r="AJ3" s="108"/>
      <c r="AK3" s="108"/>
      <c r="AL3" s="108">
        <v>2023</v>
      </c>
      <c r="AM3" s="108"/>
      <c r="AN3" s="108"/>
      <c r="AO3" s="108"/>
      <c r="AP3" s="108"/>
      <c r="AQ3" s="108"/>
    </row>
    <row r="4" spans="1:44" ht="47.25" x14ac:dyDescent="0.25">
      <c r="A4" s="107"/>
      <c r="B4" s="109" t="s">
        <v>15</v>
      </c>
      <c r="C4" s="109" t="s">
        <v>22</v>
      </c>
      <c r="D4" s="109" t="s">
        <v>87</v>
      </c>
      <c r="E4" s="109" t="s">
        <v>17</v>
      </c>
      <c r="F4" s="109" t="s">
        <v>18</v>
      </c>
      <c r="G4" s="109" t="s">
        <v>19</v>
      </c>
      <c r="H4" s="109" t="s">
        <v>15</v>
      </c>
      <c r="I4" s="109" t="s">
        <v>22</v>
      </c>
      <c r="J4" s="109" t="s">
        <v>87</v>
      </c>
      <c r="K4" s="109" t="s">
        <v>17</v>
      </c>
      <c r="L4" s="109" t="s">
        <v>18</v>
      </c>
      <c r="M4" s="109" t="s">
        <v>19</v>
      </c>
      <c r="N4" s="109" t="s">
        <v>15</v>
      </c>
      <c r="O4" s="109" t="s">
        <v>22</v>
      </c>
      <c r="P4" s="109" t="s">
        <v>87</v>
      </c>
      <c r="Q4" s="109" t="s">
        <v>17</v>
      </c>
      <c r="R4" s="109" t="s">
        <v>18</v>
      </c>
      <c r="S4" s="109" t="s">
        <v>19</v>
      </c>
      <c r="T4" s="109" t="s">
        <v>15</v>
      </c>
      <c r="U4" s="109" t="s">
        <v>22</v>
      </c>
      <c r="V4" s="109" t="s">
        <v>87</v>
      </c>
      <c r="W4" s="109" t="s">
        <v>17</v>
      </c>
      <c r="X4" s="109" t="s">
        <v>18</v>
      </c>
      <c r="Y4" s="109" t="s">
        <v>19</v>
      </c>
      <c r="Z4" s="109" t="s">
        <v>15</v>
      </c>
      <c r="AA4" s="109" t="s">
        <v>22</v>
      </c>
      <c r="AB4" s="109" t="s">
        <v>87</v>
      </c>
      <c r="AC4" s="109" t="s">
        <v>17</v>
      </c>
      <c r="AD4" s="109" t="s">
        <v>18</v>
      </c>
      <c r="AE4" s="109" t="s">
        <v>19</v>
      </c>
      <c r="AF4" s="109" t="s">
        <v>15</v>
      </c>
      <c r="AG4" s="109" t="s">
        <v>22</v>
      </c>
      <c r="AH4" s="109" t="s">
        <v>87</v>
      </c>
      <c r="AI4" s="109" t="s">
        <v>17</v>
      </c>
      <c r="AJ4" s="109" t="s">
        <v>18</v>
      </c>
      <c r="AK4" s="109" t="s">
        <v>19</v>
      </c>
      <c r="AL4" s="109" t="s">
        <v>15</v>
      </c>
      <c r="AM4" s="109" t="s">
        <v>22</v>
      </c>
      <c r="AN4" s="109" t="s">
        <v>87</v>
      </c>
      <c r="AO4" s="109" t="s">
        <v>17</v>
      </c>
      <c r="AP4" s="109" t="s">
        <v>18</v>
      </c>
      <c r="AQ4" s="109" t="s">
        <v>19</v>
      </c>
    </row>
    <row r="5" spans="1:44" s="57" customFormat="1" ht="47.25" x14ac:dyDescent="0.25">
      <c r="A5" s="110" t="s">
        <v>21</v>
      </c>
      <c r="B5" s="111">
        <v>2077975946</v>
      </c>
      <c r="C5" s="111">
        <v>290660000</v>
      </c>
      <c r="D5" s="111">
        <v>2216811</v>
      </c>
      <c r="E5" s="111">
        <v>800806852</v>
      </c>
      <c r="F5" s="111">
        <v>848343364</v>
      </c>
      <c r="G5" s="111">
        <v>91450614</v>
      </c>
      <c r="H5" s="111">
        <v>2237814600</v>
      </c>
      <c r="I5" s="111">
        <v>317867579</v>
      </c>
      <c r="J5" s="111">
        <v>2581485</v>
      </c>
      <c r="K5" s="111">
        <v>866216506</v>
      </c>
      <c r="L5" s="111">
        <v>910105728</v>
      </c>
      <c r="M5" s="111">
        <v>108558579</v>
      </c>
      <c r="N5" s="111">
        <v>2413026825</v>
      </c>
      <c r="O5" s="111">
        <v>323447291</v>
      </c>
      <c r="P5" s="111">
        <v>4290848</v>
      </c>
      <c r="Q5" s="111">
        <v>936158660</v>
      </c>
      <c r="R5" s="111">
        <v>979428745</v>
      </c>
      <c r="S5" s="111">
        <v>135249828</v>
      </c>
      <c r="T5" s="111">
        <v>2532646126</v>
      </c>
      <c r="U5" s="111">
        <v>337222789</v>
      </c>
      <c r="V5" s="111">
        <v>4492592</v>
      </c>
      <c r="W5" s="111">
        <v>974447422</v>
      </c>
      <c r="X5" s="111">
        <v>1035485294</v>
      </c>
      <c r="Y5" s="111">
        <v>144082679</v>
      </c>
      <c r="Z5" s="111">
        <v>2748386756</v>
      </c>
      <c r="AA5" s="111">
        <v>361822915</v>
      </c>
      <c r="AB5" s="111">
        <v>4551087</v>
      </c>
      <c r="AC5" s="111">
        <v>1073749206</v>
      </c>
      <c r="AD5" s="111">
        <v>1111953606</v>
      </c>
      <c r="AE5" s="111">
        <v>163835834</v>
      </c>
      <c r="AF5" s="111">
        <v>2852595295</v>
      </c>
      <c r="AG5" s="111">
        <v>382737297</v>
      </c>
      <c r="AH5" s="111">
        <v>4637152</v>
      </c>
      <c r="AI5" s="111">
        <v>1110362500</v>
      </c>
      <c r="AJ5" s="111">
        <v>1131536555</v>
      </c>
      <c r="AK5" s="111">
        <v>189993897</v>
      </c>
      <c r="AL5" s="113">
        <v>3077136847</v>
      </c>
      <c r="AM5" s="113">
        <v>416078059</v>
      </c>
      <c r="AN5" s="113">
        <v>5165083</v>
      </c>
      <c r="AO5" s="113">
        <v>1214305735</v>
      </c>
      <c r="AP5" s="113">
        <v>1195105167</v>
      </c>
      <c r="AQ5" s="113">
        <v>214024043</v>
      </c>
      <c r="AR5" s="114"/>
    </row>
    <row r="6" spans="1:44" customFormat="1" ht="63" x14ac:dyDescent="0.25">
      <c r="A6" s="115" t="s">
        <v>65</v>
      </c>
      <c r="B6" s="112">
        <v>17932506</v>
      </c>
      <c r="C6" s="112">
        <v>2264900</v>
      </c>
      <c r="D6" s="112">
        <v>39114</v>
      </c>
      <c r="E6" s="112">
        <v>2790886</v>
      </c>
      <c r="F6" s="112">
        <v>9591251</v>
      </c>
      <c r="G6" s="112">
        <v>1606707</v>
      </c>
      <c r="H6" s="112">
        <v>18980895</v>
      </c>
      <c r="I6" s="112">
        <v>2309837</v>
      </c>
      <c r="J6" s="112">
        <v>44095</v>
      </c>
      <c r="K6" s="112">
        <v>2998634</v>
      </c>
      <c r="L6" s="112">
        <v>10198481</v>
      </c>
      <c r="M6" s="112">
        <v>2057875</v>
      </c>
      <c r="N6" s="112">
        <v>21411004</v>
      </c>
      <c r="O6" s="112">
        <v>2626672</v>
      </c>
      <c r="P6" s="112">
        <v>53075</v>
      </c>
      <c r="Q6" s="112">
        <v>3235062</v>
      </c>
      <c r="R6" s="112">
        <v>11417974</v>
      </c>
      <c r="S6" s="112">
        <v>2573669</v>
      </c>
      <c r="T6" s="112">
        <v>24366879</v>
      </c>
      <c r="U6" s="112">
        <v>3013989</v>
      </c>
      <c r="V6" s="112">
        <v>89509</v>
      </c>
      <c r="W6" s="112">
        <v>3510051</v>
      </c>
      <c r="X6" s="112">
        <v>13725831</v>
      </c>
      <c r="Y6" s="112">
        <v>2537101</v>
      </c>
      <c r="Z6" s="112">
        <v>24483141</v>
      </c>
      <c r="AA6" s="112">
        <v>2888957</v>
      </c>
      <c r="AB6" s="112">
        <v>67938</v>
      </c>
      <c r="AC6" s="112">
        <v>2450918</v>
      </c>
      <c r="AD6" s="112">
        <v>14698158</v>
      </c>
      <c r="AE6" s="112">
        <v>2823186</v>
      </c>
      <c r="AF6" s="112">
        <v>32011428</v>
      </c>
      <c r="AG6" s="112">
        <v>3713747</v>
      </c>
      <c r="AH6" s="112">
        <v>79815</v>
      </c>
      <c r="AI6" s="112">
        <v>4605885</v>
      </c>
      <c r="AJ6" s="112">
        <v>18199094</v>
      </c>
      <c r="AK6" s="112">
        <v>3591291</v>
      </c>
      <c r="AL6" s="112">
        <v>39088904</v>
      </c>
      <c r="AM6" s="112">
        <v>4968276</v>
      </c>
      <c r="AN6" s="112">
        <v>61965</v>
      </c>
      <c r="AO6" s="112">
        <v>5334499</v>
      </c>
      <c r="AP6" s="112">
        <v>21841646</v>
      </c>
      <c r="AQ6" s="112">
        <v>4860463</v>
      </c>
      <c r="AR6" s="116"/>
    </row>
    <row r="7" spans="1:44" customFormat="1" ht="31.5" x14ac:dyDescent="0.25">
      <c r="A7" s="115" t="s">
        <v>66</v>
      </c>
      <c r="B7" s="112">
        <v>239269276</v>
      </c>
      <c r="C7" s="112">
        <v>5004078</v>
      </c>
      <c r="D7" s="112">
        <v>127370</v>
      </c>
      <c r="E7" s="112">
        <v>179072011</v>
      </c>
      <c r="F7" s="112">
        <v>49969065</v>
      </c>
      <c r="G7" s="112">
        <v>1434591</v>
      </c>
      <c r="H7" s="112">
        <v>268285976</v>
      </c>
      <c r="I7" s="112">
        <v>5226164</v>
      </c>
      <c r="J7" s="112">
        <v>12363</v>
      </c>
      <c r="K7" s="112">
        <v>201275890</v>
      </c>
      <c r="L7" s="112">
        <v>56685933</v>
      </c>
      <c r="M7" s="112">
        <v>1487226</v>
      </c>
      <c r="N7" s="112">
        <v>306098290</v>
      </c>
      <c r="O7" s="112">
        <v>5548748</v>
      </c>
      <c r="P7" s="112">
        <v>65905</v>
      </c>
      <c r="Q7" s="112">
        <v>230088752</v>
      </c>
      <c r="R7" s="112">
        <v>63316166</v>
      </c>
      <c r="S7" s="112">
        <v>2574025</v>
      </c>
      <c r="T7" s="112">
        <v>323221885</v>
      </c>
      <c r="U7" s="112">
        <v>6040916</v>
      </c>
      <c r="V7" s="112">
        <v>94577</v>
      </c>
      <c r="W7" s="112">
        <v>243497312</v>
      </c>
      <c r="X7" s="112">
        <v>66179738</v>
      </c>
      <c r="Y7" s="112">
        <v>2411680</v>
      </c>
      <c r="Z7" s="112">
        <v>356474438</v>
      </c>
      <c r="AA7" s="112">
        <v>6484777</v>
      </c>
      <c r="AB7" s="112" t="s">
        <v>91</v>
      </c>
      <c r="AC7" s="112">
        <v>264860123</v>
      </c>
      <c r="AD7" s="112">
        <v>77170283</v>
      </c>
      <c r="AE7" s="112">
        <v>2605743</v>
      </c>
      <c r="AF7" s="112">
        <v>384649516</v>
      </c>
      <c r="AG7" s="112">
        <v>7084180</v>
      </c>
      <c r="AH7" s="112" t="s">
        <v>91</v>
      </c>
      <c r="AI7" s="112">
        <v>288751456</v>
      </c>
      <c r="AJ7" s="112">
        <v>78595586</v>
      </c>
      <c r="AK7" s="112">
        <v>2738484</v>
      </c>
      <c r="AL7" s="112">
        <v>442139917</v>
      </c>
      <c r="AM7" s="112">
        <v>7259746</v>
      </c>
      <c r="AN7" s="112">
        <v>83208</v>
      </c>
      <c r="AO7" s="112">
        <v>335052223</v>
      </c>
      <c r="AP7" s="112">
        <v>87926732</v>
      </c>
      <c r="AQ7" s="112">
        <v>3402371</v>
      </c>
      <c r="AR7" s="116"/>
    </row>
    <row r="8" spans="1:44" customFormat="1" ht="31.5" x14ac:dyDescent="0.25">
      <c r="A8" s="115" t="s">
        <v>67</v>
      </c>
      <c r="B8" s="112">
        <v>682831165</v>
      </c>
      <c r="C8" s="112">
        <v>124890365</v>
      </c>
      <c r="D8" s="112">
        <v>452272</v>
      </c>
      <c r="E8" s="112">
        <v>94797807</v>
      </c>
      <c r="F8" s="112">
        <v>426372141</v>
      </c>
      <c r="G8" s="112">
        <v>16948392</v>
      </c>
      <c r="H8" s="112">
        <v>714499094</v>
      </c>
      <c r="I8" s="112">
        <v>133675768</v>
      </c>
      <c r="J8" s="112">
        <v>756819</v>
      </c>
      <c r="K8" s="112">
        <v>98988705</v>
      </c>
      <c r="L8" s="112">
        <v>447169740</v>
      </c>
      <c r="M8" s="112">
        <v>20208503</v>
      </c>
      <c r="N8" s="112">
        <v>754150731</v>
      </c>
      <c r="O8" s="112">
        <v>141301187</v>
      </c>
      <c r="P8" s="112">
        <v>2770427</v>
      </c>
      <c r="Q8" s="112">
        <v>103933931</v>
      </c>
      <c r="R8" s="112">
        <v>472009285</v>
      </c>
      <c r="S8" s="112">
        <v>20420628</v>
      </c>
      <c r="T8" s="112">
        <v>780140719</v>
      </c>
      <c r="U8" s="112">
        <v>147139141</v>
      </c>
      <c r="V8" s="112">
        <v>2952474</v>
      </c>
      <c r="W8" s="112">
        <v>104306181</v>
      </c>
      <c r="X8" s="112">
        <v>492548279</v>
      </c>
      <c r="Y8" s="112">
        <v>18672871</v>
      </c>
      <c r="Z8" s="112">
        <v>826763680</v>
      </c>
      <c r="AA8" s="112">
        <v>159819184</v>
      </c>
      <c r="AB8" s="112">
        <v>3018631</v>
      </c>
      <c r="AC8" s="112">
        <v>114458031</v>
      </c>
      <c r="AD8" s="112">
        <v>517308790</v>
      </c>
      <c r="AE8" s="112">
        <v>20373566</v>
      </c>
      <c r="AF8" s="112">
        <v>857033959</v>
      </c>
      <c r="AG8" s="112">
        <v>168514260</v>
      </c>
      <c r="AH8" s="112">
        <v>3104059</v>
      </c>
      <c r="AI8" s="112">
        <v>120203574</v>
      </c>
      <c r="AJ8" s="112">
        <v>527845205</v>
      </c>
      <c r="AK8" s="112">
        <v>26338931</v>
      </c>
      <c r="AL8" s="112">
        <v>947063264</v>
      </c>
      <c r="AM8" s="112">
        <v>190144036</v>
      </c>
      <c r="AN8" s="112">
        <v>3066699</v>
      </c>
      <c r="AO8" s="112">
        <v>135942701</v>
      </c>
      <c r="AP8" s="112">
        <v>577788564</v>
      </c>
      <c r="AQ8" s="112">
        <v>28672845</v>
      </c>
      <c r="AR8" s="116"/>
    </row>
    <row r="9" spans="1:44" customFormat="1" ht="78.75" x14ac:dyDescent="0.25">
      <c r="A9" s="115" t="s">
        <v>68</v>
      </c>
      <c r="B9" s="112">
        <v>267748095</v>
      </c>
      <c r="C9" s="112">
        <v>23342473</v>
      </c>
      <c r="D9" s="112" t="s">
        <v>90</v>
      </c>
      <c r="E9" s="112">
        <v>120195365</v>
      </c>
      <c r="F9" s="112">
        <v>120347977</v>
      </c>
      <c r="G9" s="112">
        <v>2632943</v>
      </c>
      <c r="H9" s="112">
        <v>295510763</v>
      </c>
      <c r="I9" s="112">
        <v>25666977</v>
      </c>
      <c r="J9" s="112" t="s">
        <v>90</v>
      </c>
      <c r="K9" s="112">
        <v>135502058</v>
      </c>
      <c r="L9" s="112">
        <v>130772952</v>
      </c>
      <c r="M9" s="112">
        <v>3079164</v>
      </c>
      <c r="N9" s="112">
        <v>315366525</v>
      </c>
      <c r="O9" s="112">
        <v>26354431</v>
      </c>
      <c r="P9" s="112" t="s">
        <v>90</v>
      </c>
      <c r="Q9" s="112">
        <v>142575319</v>
      </c>
      <c r="R9" s="112">
        <v>142662866</v>
      </c>
      <c r="S9" s="112">
        <v>3243522</v>
      </c>
      <c r="T9" s="112">
        <v>317994453</v>
      </c>
      <c r="U9" s="112">
        <v>26267618</v>
      </c>
      <c r="V9" s="112" t="s">
        <v>90</v>
      </c>
      <c r="W9" s="112">
        <v>144109144</v>
      </c>
      <c r="X9" s="112">
        <v>143509494</v>
      </c>
      <c r="Y9" s="112">
        <v>3488008</v>
      </c>
      <c r="Z9" s="112">
        <v>338744227</v>
      </c>
      <c r="AA9" s="112">
        <v>28349851</v>
      </c>
      <c r="AB9" s="112" t="s">
        <v>91</v>
      </c>
      <c r="AC9" s="112">
        <v>149274774</v>
      </c>
      <c r="AD9" s="112">
        <v>156406247</v>
      </c>
      <c r="AE9" s="112">
        <v>4136028</v>
      </c>
      <c r="AF9" s="112">
        <v>328236629</v>
      </c>
      <c r="AG9" s="112">
        <v>21150544</v>
      </c>
      <c r="AH9" s="112" t="s">
        <v>91</v>
      </c>
      <c r="AI9" s="112">
        <v>167024414</v>
      </c>
      <c r="AJ9" s="112">
        <v>134598794</v>
      </c>
      <c r="AK9" s="112">
        <v>5004484</v>
      </c>
      <c r="AL9" s="112">
        <v>373851622</v>
      </c>
      <c r="AM9" s="112">
        <v>29093851</v>
      </c>
      <c r="AN9" s="112" t="s">
        <v>89</v>
      </c>
      <c r="AO9" s="112">
        <v>168625036</v>
      </c>
      <c r="AP9" s="112">
        <v>170736299</v>
      </c>
      <c r="AQ9" s="112">
        <v>4796731</v>
      </c>
      <c r="AR9" s="116"/>
    </row>
    <row r="10" spans="1:44" customFormat="1" ht="94.5" x14ac:dyDescent="0.25">
      <c r="A10" s="115" t="s">
        <v>69</v>
      </c>
      <c r="B10" s="112">
        <v>7226628</v>
      </c>
      <c r="C10" s="112">
        <v>1519176</v>
      </c>
      <c r="D10" s="112" t="s">
        <v>89</v>
      </c>
      <c r="E10" s="112">
        <v>3094505</v>
      </c>
      <c r="F10" s="112">
        <v>1820903</v>
      </c>
      <c r="G10" s="112">
        <v>739869</v>
      </c>
      <c r="H10" s="112">
        <v>9956341</v>
      </c>
      <c r="I10" s="112">
        <v>2509653</v>
      </c>
      <c r="J10" s="112" t="s">
        <v>89</v>
      </c>
      <c r="K10" s="112">
        <v>4047303</v>
      </c>
      <c r="L10" s="112">
        <v>2297748</v>
      </c>
      <c r="M10" s="112">
        <v>1091074</v>
      </c>
      <c r="N10" s="112">
        <v>14016973</v>
      </c>
      <c r="O10" s="112">
        <v>3121712</v>
      </c>
      <c r="P10" s="112" t="s">
        <v>90</v>
      </c>
      <c r="Q10" s="112">
        <v>6927483</v>
      </c>
      <c r="R10" s="112">
        <v>3084048</v>
      </c>
      <c r="S10" s="112">
        <v>874214</v>
      </c>
      <c r="T10" s="112">
        <v>13799035</v>
      </c>
      <c r="U10" s="112">
        <v>2957490</v>
      </c>
      <c r="V10" s="112" t="s">
        <v>90</v>
      </c>
      <c r="W10" s="112">
        <v>7415258</v>
      </c>
      <c r="X10" s="112">
        <v>2572443</v>
      </c>
      <c r="Y10" s="112">
        <v>822933</v>
      </c>
      <c r="Z10" s="112">
        <v>14147322</v>
      </c>
      <c r="AA10" s="112">
        <v>2119611</v>
      </c>
      <c r="AB10" s="112" t="s">
        <v>89</v>
      </c>
      <c r="AC10" s="112">
        <v>8511417</v>
      </c>
      <c r="AD10" s="112">
        <v>2711382</v>
      </c>
      <c r="AE10" s="112">
        <v>771968</v>
      </c>
      <c r="AF10" s="112">
        <v>27599604</v>
      </c>
      <c r="AG10" s="112">
        <v>3967741</v>
      </c>
      <c r="AH10" s="112" t="s">
        <v>89</v>
      </c>
      <c r="AI10" s="112">
        <v>17576189</v>
      </c>
      <c r="AJ10" s="112">
        <v>4806273</v>
      </c>
      <c r="AK10" s="112">
        <v>1232829</v>
      </c>
      <c r="AL10" s="112">
        <v>30685311</v>
      </c>
      <c r="AM10" s="112">
        <v>4472169</v>
      </c>
      <c r="AN10" s="112" t="s">
        <v>89</v>
      </c>
      <c r="AO10" s="112">
        <v>20958907</v>
      </c>
      <c r="AP10" s="112">
        <v>3875169</v>
      </c>
      <c r="AQ10" s="112">
        <v>1375189</v>
      </c>
      <c r="AR10" s="116"/>
    </row>
    <row r="11" spans="1:44" customFormat="1" x14ac:dyDescent="0.25">
      <c r="A11" s="115" t="s">
        <v>70</v>
      </c>
      <c r="B11" s="112">
        <v>19521558</v>
      </c>
      <c r="C11" s="112">
        <v>4238802</v>
      </c>
      <c r="D11" s="112">
        <v>53234</v>
      </c>
      <c r="E11" s="112">
        <v>3565435</v>
      </c>
      <c r="F11" s="112">
        <v>6981147</v>
      </c>
      <c r="G11" s="112">
        <v>4274142</v>
      </c>
      <c r="H11" s="112">
        <v>22212810</v>
      </c>
      <c r="I11" s="112">
        <v>4336620</v>
      </c>
      <c r="J11" s="112">
        <v>25873</v>
      </c>
      <c r="K11" s="112">
        <v>3467648</v>
      </c>
      <c r="L11" s="112">
        <v>9305011</v>
      </c>
      <c r="M11" s="112">
        <v>4912088</v>
      </c>
      <c r="N11" s="112">
        <v>15187538</v>
      </c>
      <c r="O11" s="112">
        <v>3807813</v>
      </c>
      <c r="P11" s="112">
        <v>36579</v>
      </c>
      <c r="Q11" s="112">
        <v>3410744</v>
      </c>
      <c r="R11" s="112">
        <v>4556764</v>
      </c>
      <c r="S11" s="112">
        <v>3345956</v>
      </c>
      <c r="T11" s="112">
        <v>15513393</v>
      </c>
      <c r="U11" s="112">
        <v>2841011</v>
      </c>
      <c r="V11" s="112">
        <v>11189</v>
      </c>
      <c r="W11" s="112">
        <v>3391323</v>
      </c>
      <c r="X11" s="112">
        <v>4958754</v>
      </c>
      <c r="Y11" s="112">
        <v>4277152</v>
      </c>
      <c r="Z11" s="112">
        <v>23073867</v>
      </c>
      <c r="AA11" s="112">
        <v>1440340</v>
      </c>
      <c r="AB11" s="112">
        <v>22066</v>
      </c>
      <c r="AC11" s="112">
        <v>631955</v>
      </c>
      <c r="AD11" s="112">
        <v>13304652</v>
      </c>
      <c r="AE11" s="112">
        <v>7652536</v>
      </c>
      <c r="AF11" s="112">
        <v>26399472</v>
      </c>
      <c r="AG11" s="112">
        <v>1703940</v>
      </c>
      <c r="AH11" s="112">
        <v>47172</v>
      </c>
      <c r="AI11" s="112">
        <v>608624</v>
      </c>
      <c r="AJ11" s="112">
        <v>14406940</v>
      </c>
      <c r="AK11" s="112">
        <v>9626836</v>
      </c>
      <c r="AL11" s="112">
        <v>30543818</v>
      </c>
      <c r="AM11" s="112">
        <v>1397702</v>
      </c>
      <c r="AN11" s="112">
        <v>56818</v>
      </c>
      <c r="AO11" s="112">
        <v>1097372</v>
      </c>
      <c r="AP11" s="112">
        <v>15972800</v>
      </c>
      <c r="AQ11" s="112">
        <v>11879717</v>
      </c>
      <c r="AR11" s="116"/>
    </row>
    <row r="12" spans="1:44" customFormat="1" ht="63" x14ac:dyDescent="0.25">
      <c r="A12" s="115" t="s">
        <v>71</v>
      </c>
      <c r="B12" s="112">
        <v>241675316</v>
      </c>
      <c r="C12" s="112">
        <v>23642722</v>
      </c>
      <c r="D12" s="112">
        <v>12872</v>
      </c>
      <c r="E12" s="112">
        <v>153294514</v>
      </c>
      <c r="F12" s="112">
        <v>59935212</v>
      </c>
      <c r="G12" s="112">
        <v>2308156</v>
      </c>
      <c r="H12" s="112">
        <v>245721528</v>
      </c>
      <c r="I12" s="112">
        <v>27699889</v>
      </c>
      <c r="J12" s="112">
        <v>15346</v>
      </c>
      <c r="K12" s="112">
        <v>154579173</v>
      </c>
      <c r="L12" s="112">
        <v>59207420</v>
      </c>
      <c r="M12" s="112">
        <v>4047636</v>
      </c>
      <c r="N12" s="112">
        <v>260223821</v>
      </c>
      <c r="O12" s="112">
        <v>29461339</v>
      </c>
      <c r="P12" s="112">
        <v>15704</v>
      </c>
      <c r="Q12" s="112">
        <v>155944267</v>
      </c>
      <c r="R12" s="112">
        <v>68574908</v>
      </c>
      <c r="S12" s="112">
        <v>5396471</v>
      </c>
      <c r="T12" s="112">
        <v>259342030</v>
      </c>
      <c r="U12" s="112">
        <v>32299440</v>
      </c>
      <c r="V12" s="112">
        <v>27771</v>
      </c>
      <c r="W12" s="112">
        <v>156095834</v>
      </c>
      <c r="X12" s="112">
        <v>66342037</v>
      </c>
      <c r="Y12" s="112">
        <v>3713020</v>
      </c>
      <c r="Z12" s="112">
        <v>305100420</v>
      </c>
      <c r="AA12" s="112">
        <v>36013504</v>
      </c>
      <c r="AB12" s="112">
        <v>29146</v>
      </c>
      <c r="AC12" s="112">
        <v>184447312</v>
      </c>
      <c r="AD12" s="112">
        <v>78602810</v>
      </c>
      <c r="AE12" s="112">
        <v>4981080</v>
      </c>
      <c r="AF12" s="112">
        <v>308326821</v>
      </c>
      <c r="AG12" s="112">
        <v>42441586</v>
      </c>
      <c r="AH12" s="112">
        <v>29080</v>
      </c>
      <c r="AI12" s="112">
        <v>184708132</v>
      </c>
      <c r="AJ12" s="112">
        <v>74852900</v>
      </c>
      <c r="AK12" s="112">
        <v>5681776</v>
      </c>
      <c r="AL12" s="112">
        <v>325034485</v>
      </c>
      <c r="AM12" s="112">
        <v>53243755</v>
      </c>
      <c r="AN12" s="112">
        <v>27880</v>
      </c>
      <c r="AO12" s="112">
        <v>185560420</v>
      </c>
      <c r="AP12" s="112">
        <v>78053994</v>
      </c>
      <c r="AQ12" s="112">
        <v>7187282</v>
      </c>
      <c r="AR12" s="116"/>
    </row>
    <row r="13" spans="1:44" customFormat="1" ht="31.5" x14ac:dyDescent="0.25">
      <c r="A13" s="115" t="s">
        <v>72</v>
      </c>
      <c r="B13" s="112">
        <v>379586653</v>
      </c>
      <c r="C13" s="112">
        <v>40987841</v>
      </c>
      <c r="D13" s="112">
        <v>401792</v>
      </c>
      <c r="E13" s="112">
        <v>204536601</v>
      </c>
      <c r="F13" s="112">
        <v>81796565</v>
      </c>
      <c r="G13" s="112">
        <v>50070015</v>
      </c>
      <c r="H13" s="112">
        <v>417203696</v>
      </c>
      <c r="I13" s="112">
        <v>47279824</v>
      </c>
      <c r="J13" s="112">
        <v>497054</v>
      </c>
      <c r="K13" s="112">
        <v>222164049</v>
      </c>
      <c r="L13" s="112">
        <v>92043379</v>
      </c>
      <c r="M13" s="112">
        <v>55043518</v>
      </c>
      <c r="N13" s="112">
        <v>472428209</v>
      </c>
      <c r="O13" s="112">
        <v>46975948</v>
      </c>
      <c r="P13" s="112">
        <v>482277</v>
      </c>
      <c r="Q13" s="112">
        <v>237821604</v>
      </c>
      <c r="R13" s="112">
        <v>105257473</v>
      </c>
      <c r="S13" s="112">
        <v>81519517</v>
      </c>
      <c r="T13" s="112">
        <v>500054617</v>
      </c>
      <c r="U13" s="112">
        <v>47723215</v>
      </c>
      <c r="V13" s="112">
        <v>448384</v>
      </c>
      <c r="W13" s="112">
        <v>252853324</v>
      </c>
      <c r="X13" s="112">
        <v>110576551</v>
      </c>
      <c r="Y13" s="112">
        <v>88069072</v>
      </c>
      <c r="Z13" s="112">
        <v>558122618</v>
      </c>
      <c r="AA13" s="112">
        <v>50821407</v>
      </c>
      <c r="AB13" s="112">
        <v>432808</v>
      </c>
      <c r="AC13" s="112">
        <v>284357624</v>
      </c>
      <c r="AD13" s="112">
        <v>121945070</v>
      </c>
      <c r="AE13" s="112">
        <v>100063880</v>
      </c>
      <c r="AF13" s="112">
        <v>470494519</v>
      </c>
      <c r="AG13" s="112">
        <v>44903219</v>
      </c>
      <c r="AH13" s="112">
        <v>428975</v>
      </c>
      <c r="AI13" s="112">
        <v>228142037</v>
      </c>
      <c r="AJ13" s="112">
        <v>108534081</v>
      </c>
      <c r="AK13" s="112">
        <v>87934195</v>
      </c>
      <c r="AL13" s="112">
        <v>638469577</v>
      </c>
      <c r="AM13" s="112">
        <v>54109561</v>
      </c>
      <c r="AN13" s="112">
        <v>1065053</v>
      </c>
      <c r="AO13" s="112">
        <v>313975167</v>
      </c>
      <c r="AP13" s="112">
        <v>125038008</v>
      </c>
      <c r="AQ13" s="112">
        <v>144632000</v>
      </c>
      <c r="AR13" s="116"/>
    </row>
    <row r="14" spans="1:44" customFormat="1" ht="47.25" x14ac:dyDescent="0.25">
      <c r="A14" s="115" t="s">
        <v>73</v>
      </c>
      <c r="B14" s="112">
        <v>3813731</v>
      </c>
      <c r="C14" s="112">
        <v>2301019</v>
      </c>
      <c r="D14" s="112" t="s">
        <v>90</v>
      </c>
      <c r="E14" s="112">
        <v>153667</v>
      </c>
      <c r="F14" s="112">
        <v>856322</v>
      </c>
      <c r="G14" s="112">
        <v>93363</v>
      </c>
      <c r="H14" s="112">
        <v>3877476</v>
      </c>
      <c r="I14" s="112">
        <v>2253686</v>
      </c>
      <c r="J14" s="112" t="s">
        <v>89</v>
      </c>
      <c r="K14" s="112">
        <v>206905</v>
      </c>
      <c r="L14" s="112">
        <v>1307094</v>
      </c>
      <c r="M14" s="112">
        <v>100377</v>
      </c>
      <c r="N14" s="112">
        <v>4421540</v>
      </c>
      <c r="O14" s="112">
        <v>2499807</v>
      </c>
      <c r="P14" s="112" t="s">
        <v>89</v>
      </c>
      <c r="Q14" s="112">
        <v>204857</v>
      </c>
      <c r="R14" s="112">
        <v>1615243</v>
      </c>
      <c r="S14" s="112">
        <v>95227</v>
      </c>
      <c r="T14" s="112">
        <v>4836109</v>
      </c>
      <c r="U14" s="112">
        <v>2646260</v>
      </c>
      <c r="V14" s="112" t="s">
        <v>89</v>
      </c>
      <c r="W14" s="112">
        <v>232254</v>
      </c>
      <c r="X14" s="112">
        <v>1843313</v>
      </c>
      <c r="Y14" s="112">
        <v>106521</v>
      </c>
      <c r="Z14" s="112">
        <v>7183919</v>
      </c>
      <c r="AA14" s="112">
        <v>4631405</v>
      </c>
      <c r="AB14" s="112" t="s">
        <v>89</v>
      </c>
      <c r="AC14" s="112">
        <v>203126</v>
      </c>
      <c r="AD14" s="112">
        <v>2142530</v>
      </c>
      <c r="AE14" s="112">
        <v>110013</v>
      </c>
      <c r="AF14" s="112">
        <v>7650073</v>
      </c>
      <c r="AG14" s="112">
        <v>4242290</v>
      </c>
      <c r="AH14" s="112" t="s">
        <v>89</v>
      </c>
      <c r="AI14" s="112">
        <v>176448</v>
      </c>
      <c r="AJ14" s="112">
        <v>3153894</v>
      </c>
      <c r="AK14" s="112">
        <v>74763</v>
      </c>
      <c r="AL14" s="112">
        <v>7650448</v>
      </c>
      <c r="AM14" s="112">
        <v>4002965</v>
      </c>
      <c r="AN14" s="112" t="s">
        <v>89</v>
      </c>
      <c r="AO14" s="112">
        <v>195703</v>
      </c>
      <c r="AP14" s="112">
        <v>3308979</v>
      </c>
      <c r="AQ14" s="112">
        <v>141668</v>
      </c>
      <c r="AR14" s="116"/>
    </row>
    <row r="15" spans="1:44" customFormat="1" ht="31.5" x14ac:dyDescent="0.25">
      <c r="A15" s="115" t="s">
        <v>74</v>
      </c>
      <c r="B15" s="112">
        <v>83740325</v>
      </c>
      <c r="C15" s="112">
        <v>4079982</v>
      </c>
      <c r="D15" s="112" t="s">
        <v>90</v>
      </c>
      <c r="E15" s="112">
        <v>16911405</v>
      </c>
      <c r="F15" s="112">
        <v>51921375</v>
      </c>
      <c r="G15" s="112">
        <v>459087</v>
      </c>
      <c r="H15" s="112">
        <v>90128791</v>
      </c>
      <c r="I15" s="112">
        <v>4466428</v>
      </c>
      <c r="J15" s="112" t="s">
        <v>90</v>
      </c>
      <c r="K15" s="112">
        <v>19723507</v>
      </c>
      <c r="L15" s="112">
        <v>54091057</v>
      </c>
      <c r="M15" s="112">
        <v>486528</v>
      </c>
      <c r="N15" s="112">
        <v>94087971</v>
      </c>
      <c r="O15" s="112">
        <v>4691393</v>
      </c>
      <c r="P15" s="112" t="s">
        <v>90</v>
      </c>
      <c r="Q15" s="112">
        <v>19034212</v>
      </c>
      <c r="R15" s="112">
        <v>58735613</v>
      </c>
      <c r="S15" s="112">
        <v>492945</v>
      </c>
      <c r="T15" s="112">
        <v>103168199</v>
      </c>
      <c r="U15" s="112">
        <v>4216446</v>
      </c>
      <c r="V15" s="112" t="s">
        <v>90</v>
      </c>
      <c r="W15" s="112">
        <v>21142237</v>
      </c>
      <c r="X15" s="112">
        <v>65283007</v>
      </c>
      <c r="Y15" s="112">
        <v>474522</v>
      </c>
      <c r="Z15" s="112">
        <v>102949778</v>
      </c>
      <c r="AA15" s="112">
        <v>4200009</v>
      </c>
      <c r="AB15" s="112" t="s">
        <v>89</v>
      </c>
      <c r="AC15" s="112">
        <v>22241784</v>
      </c>
      <c r="AD15" s="112">
        <v>66037785</v>
      </c>
      <c r="AE15" s="112">
        <v>545377</v>
      </c>
      <c r="AF15" s="112">
        <v>102042742</v>
      </c>
      <c r="AG15" s="112">
        <v>4765952</v>
      </c>
      <c r="AH15" s="112" t="s">
        <v>91</v>
      </c>
      <c r="AI15" s="112">
        <v>21822406</v>
      </c>
      <c r="AJ15" s="112">
        <v>64541184</v>
      </c>
      <c r="AK15" s="112">
        <v>570291</v>
      </c>
      <c r="AL15" s="112">
        <v>101003369</v>
      </c>
      <c r="AM15" s="112">
        <v>4666152</v>
      </c>
      <c r="AN15" s="112" t="s">
        <v>91</v>
      </c>
      <c r="AO15" s="112">
        <v>22281046</v>
      </c>
      <c r="AP15" s="112">
        <v>65465645</v>
      </c>
      <c r="AQ15" s="112">
        <v>606709</v>
      </c>
      <c r="AR15" s="116"/>
    </row>
    <row r="16" spans="1:44" customFormat="1" ht="31.5" x14ac:dyDescent="0.25">
      <c r="A16" s="115" t="s">
        <v>75</v>
      </c>
      <c r="B16" s="112">
        <v>35729573</v>
      </c>
      <c r="C16" s="112">
        <v>16091863</v>
      </c>
      <c r="D16" s="112">
        <v>74178</v>
      </c>
      <c r="E16" s="112">
        <v>1125357</v>
      </c>
      <c r="F16" s="112">
        <v>12083527</v>
      </c>
      <c r="G16" s="112">
        <v>4988810</v>
      </c>
      <c r="H16" s="112">
        <v>38466586</v>
      </c>
      <c r="I16" s="112">
        <v>15067843</v>
      </c>
      <c r="J16" s="112">
        <v>178808</v>
      </c>
      <c r="K16" s="112">
        <v>1147866</v>
      </c>
      <c r="L16" s="112">
        <v>14771083</v>
      </c>
      <c r="M16" s="112">
        <v>7032428</v>
      </c>
      <c r="N16" s="112">
        <v>51576857</v>
      </c>
      <c r="O16" s="112">
        <v>13706892</v>
      </c>
      <c r="P16" s="112">
        <v>107149</v>
      </c>
      <c r="Q16" s="112">
        <v>9358889</v>
      </c>
      <c r="R16" s="112">
        <v>18569699</v>
      </c>
      <c r="S16" s="112">
        <v>9481138</v>
      </c>
      <c r="T16" s="112">
        <v>55311698</v>
      </c>
      <c r="U16" s="112">
        <v>14401006</v>
      </c>
      <c r="V16" s="112">
        <v>57956</v>
      </c>
      <c r="W16" s="112">
        <v>9190932</v>
      </c>
      <c r="X16" s="112">
        <v>19657204</v>
      </c>
      <c r="Y16" s="112">
        <v>11581922</v>
      </c>
      <c r="Z16" s="112">
        <v>54160305</v>
      </c>
      <c r="AA16" s="112">
        <v>12814709</v>
      </c>
      <c r="AB16" s="112" t="s">
        <v>91</v>
      </c>
      <c r="AC16" s="112">
        <v>9198756</v>
      </c>
      <c r="AD16" s="112">
        <v>19168039</v>
      </c>
      <c r="AE16" s="112">
        <v>12479517</v>
      </c>
      <c r="AF16" s="112">
        <v>39472325</v>
      </c>
      <c r="AG16" s="112">
        <v>13027214</v>
      </c>
      <c r="AH16" s="112" t="s">
        <v>91</v>
      </c>
      <c r="AI16" s="112">
        <v>9241234</v>
      </c>
      <c r="AJ16" s="112">
        <v>12233385</v>
      </c>
      <c r="AK16" s="112">
        <v>4480381</v>
      </c>
      <c r="AL16" s="112">
        <v>35479588</v>
      </c>
      <c r="AM16" s="112">
        <v>11918945</v>
      </c>
      <c r="AN16" s="112" t="s">
        <v>91</v>
      </c>
      <c r="AO16" s="112">
        <v>9203971</v>
      </c>
      <c r="AP16" s="112">
        <v>12570607</v>
      </c>
      <c r="AQ16" s="112">
        <v>1241577</v>
      </c>
      <c r="AR16" s="116"/>
    </row>
    <row r="17" spans="1:44" customFormat="1" ht="47.25" x14ac:dyDescent="0.25">
      <c r="A17" s="115" t="s">
        <v>76</v>
      </c>
      <c r="B17" s="112">
        <v>60508532</v>
      </c>
      <c r="C17" s="112">
        <v>33699478</v>
      </c>
      <c r="D17" s="112">
        <v>598537</v>
      </c>
      <c r="E17" s="112">
        <v>18515674</v>
      </c>
      <c r="F17" s="112">
        <v>7452014</v>
      </c>
      <c r="G17" s="112">
        <v>542053</v>
      </c>
      <c r="H17" s="112">
        <v>64035061</v>
      </c>
      <c r="I17" s="112">
        <v>36705185</v>
      </c>
      <c r="J17" s="112">
        <v>573752</v>
      </c>
      <c r="K17" s="112">
        <v>18305497</v>
      </c>
      <c r="L17" s="112">
        <v>8390608</v>
      </c>
      <c r="M17" s="112">
        <v>564077</v>
      </c>
      <c r="N17" s="112">
        <v>60822484</v>
      </c>
      <c r="O17" s="112">
        <v>33277108</v>
      </c>
      <c r="P17" s="112">
        <v>302816</v>
      </c>
      <c r="Q17" s="112">
        <v>18439411</v>
      </c>
      <c r="R17" s="112">
        <v>8200053</v>
      </c>
      <c r="S17" s="112">
        <v>827858</v>
      </c>
      <c r="T17" s="112">
        <v>89406188</v>
      </c>
      <c r="U17" s="112">
        <v>37004286</v>
      </c>
      <c r="V17" s="112">
        <v>301886</v>
      </c>
      <c r="W17" s="112">
        <v>22806324</v>
      </c>
      <c r="X17" s="112">
        <v>25682915</v>
      </c>
      <c r="Y17" s="112">
        <v>3860099</v>
      </c>
      <c r="Z17" s="112">
        <v>86608287</v>
      </c>
      <c r="AA17" s="112">
        <v>40381427</v>
      </c>
      <c r="AB17" s="112">
        <v>326815</v>
      </c>
      <c r="AC17" s="112">
        <v>26857403</v>
      </c>
      <c r="AD17" s="112">
        <v>18052276</v>
      </c>
      <c r="AE17" s="112">
        <v>1256992</v>
      </c>
      <c r="AF17" s="112">
        <v>177861296</v>
      </c>
      <c r="AG17" s="112">
        <v>51774147</v>
      </c>
      <c r="AH17" s="112">
        <v>333339</v>
      </c>
      <c r="AI17" s="112">
        <v>60892046</v>
      </c>
      <c r="AJ17" s="112">
        <v>63490824</v>
      </c>
      <c r="AK17" s="112">
        <v>1522627</v>
      </c>
      <c r="AL17" s="112">
        <v>54720245</v>
      </c>
      <c r="AM17" s="112">
        <v>37167804</v>
      </c>
      <c r="AN17" s="112">
        <v>308728</v>
      </c>
      <c r="AO17" s="112">
        <v>9243288</v>
      </c>
      <c r="AP17" s="112">
        <v>7598471</v>
      </c>
      <c r="AQ17" s="112">
        <v>702889</v>
      </c>
      <c r="AR17" s="116"/>
    </row>
    <row r="18" spans="1:44" customFormat="1" ht="47.25" x14ac:dyDescent="0.25">
      <c r="A18" s="115" t="s">
        <v>77</v>
      </c>
      <c r="B18" s="112">
        <v>31681190</v>
      </c>
      <c r="C18" s="112">
        <v>7563007</v>
      </c>
      <c r="D18" s="112" t="s">
        <v>90</v>
      </c>
      <c r="E18" s="112">
        <v>2127825</v>
      </c>
      <c r="F18" s="112">
        <v>16613980</v>
      </c>
      <c r="G18" s="112">
        <v>3087102</v>
      </c>
      <c r="H18" s="112">
        <v>35074362</v>
      </c>
      <c r="I18" s="112">
        <v>7767368</v>
      </c>
      <c r="J18" s="112" t="s">
        <v>90</v>
      </c>
      <c r="K18" s="112">
        <v>3253789</v>
      </c>
      <c r="L18" s="112">
        <v>18416542</v>
      </c>
      <c r="M18" s="112">
        <v>3520974</v>
      </c>
      <c r="N18" s="112">
        <v>31814596</v>
      </c>
      <c r="O18" s="112">
        <v>7245628</v>
      </c>
      <c r="P18" s="112" t="s">
        <v>90</v>
      </c>
      <c r="Q18" s="112">
        <v>4535065</v>
      </c>
      <c r="R18" s="112">
        <v>16667759</v>
      </c>
      <c r="S18" s="112">
        <v>1264402</v>
      </c>
      <c r="T18" s="112">
        <v>32216046</v>
      </c>
      <c r="U18" s="112">
        <v>7537634</v>
      </c>
      <c r="V18" s="112">
        <v>466433</v>
      </c>
      <c r="W18" s="112">
        <v>4694457</v>
      </c>
      <c r="X18" s="112">
        <v>16400289</v>
      </c>
      <c r="Y18" s="112">
        <v>1348467</v>
      </c>
      <c r="Z18" s="112">
        <v>36069349</v>
      </c>
      <c r="AA18" s="112">
        <v>8607617</v>
      </c>
      <c r="AB18" s="112">
        <v>444825</v>
      </c>
      <c r="AC18" s="112">
        <v>4922268</v>
      </c>
      <c r="AD18" s="112">
        <v>17590557</v>
      </c>
      <c r="AE18" s="112">
        <v>2942223</v>
      </c>
      <c r="AF18" s="112">
        <v>36182390</v>
      </c>
      <c r="AG18" s="112">
        <v>9443751</v>
      </c>
      <c r="AH18" s="112" t="s">
        <v>91</v>
      </c>
      <c r="AI18" s="112">
        <v>5299737</v>
      </c>
      <c r="AJ18" s="112">
        <v>18447830</v>
      </c>
      <c r="AK18" s="112">
        <v>1717069</v>
      </c>
      <c r="AL18" s="112">
        <v>35861824</v>
      </c>
      <c r="AM18" s="112">
        <v>9892913</v>
      </c>
      <c r="AN18" s="112" t="s">
        <v>91</v>
      </c>
      <c r="AO18" s="112">
        <v>5093229</v>
      </c>
      <c r="AP18" s="112">
        <v>17901003</v>
      </c>
      <c r="AQ18" s="112">
        <v>1498034</v>
      </c>
      <c r="AR18" s="116"/>
    </row>
    <row r="19" spans="1:44" customFormat="1" ht="63" x14ac:dyDescent="0.25">
      <c r="A19" s="115" t="s">
        <v>78</v>
      </c>
      <c r="B19" s="112">
        <v>3375536</v>
      </c>
      <c r="C19" s="112">
        <v>100707</v>
      </c>
      <c r="D19" s="112" t="s">
        <v>89</v>
      </c>
      <c r="E19" s="112">
        <v>339299</v>
      </c>
      <c r="F19" s="112">
        <v>862058</v>
      </c>
      <c r="G19" s="112">
        <v>2054653</v>
      </c>
      <c r="H19" s="112">
        <v>7330884</v>
      </c>
      <c r="I19" s="112">
        <v>355880</v>
      </c>
      <c r="J19" s="112" t="s">
        <v>90</v>
      </c>
      <c r="K19" s="112">
        <v>365600</v>
      </c>
      <c r="L19" s="112">
        <v>1969031</v>
      </c>
      <c r="M19" s="112">
        <v>4618064</v>
      </c>
      <c r="N19" s="112">
        <v>4464733</v>
      </c>
      <c r="O19" s="112">
        <v>201043</v>
      </c>
      <c r="P19" s="112" t="s">
        <v>90</v>
      </c>
      <c r="Q19" s="112">
        <v>428228</v>
      </c>
      <c r="R19" s="112">
        <v>894301</v>
      </c>
      <c r="S19" s="112">
        <v>2905972</v>
      </c>
      <c r="T19" s="112">
        <v>5911726</v>
      </c>
      <c r="U19" s="112">
        <v>360579</v>
      </c>
      <c r="V19" s="112" t="s">
        <v>90</v>
      </c>
      <c r="W19" s="112">
        <v>946196</v>
      </c>
      <c r="X19" s="112">
        <v>2092771</v>
      </c>
      <c r="Y19" s="112">
        <v>2501800</v>
      </c>
      <c r="Z19" s="112">
        <v>6233732</v>
      </c>
      <c r="AA19" s="112">
        <v>312075</v>
      </c>
      <c r="AB19" s="112" t="s">
        <v>91</v>
      </c>
      <c r="AC19" s="112">
        <v>1008811</v>
      </c>
      <c r="AD19" s="112">
        <v>2200504</v>
      </c>
      <c r="AE19" s="112">
        <v>2701899</v>
      </c>
      <c r="AF19" s="112">
        <v>45943768</v>
      </c>
      <c r="AG19" s="112">
        <v>2461423</v>
      </c>
      <c r="AH19" s="112" t="s">
        <v>91</v>
      </c>
      <c r="AI19" s="112">
        <v>933134</v>
      </c>
      <c r="AJ19" s="112">
        <v>3440317</v>
      </c>
      <c r="AK19" s="112">
        <v>39101619</v>
      </c>
      <c r="AL19" s="112">
        <v>6998474</v>
      </c>
      <c r="AM19" s="112">
        <v>478577</v>
      </c>
      <c r="AN19" s="112" t="s">
        <v>91</v>
      </c>
      <c r="AO19" s="112">
        <v>1301892</v>
      </c>
      <c r="AP19" s="112">
        <v>2612556</v>
      </c>
      <c r="AQ19" s="112">
        <v>2598030</v>
      </c>
      <c r="AR19" s="116"/>
    </row>
    <row r="20" spans="1:44" customFormat="1" ht="63" x14ac:dyDescent="0.25">
      <c r="A20" s="115" t="s">
        <v>79</v>
      </c>
      <c r="B20" s="112" t="s">
        <v>90</v>
      </c>
      <c r="C20" s="112" t="s">
        <v>90</v>
      </c>
      <c r="D20" s="112" t="s">
        <v>89</v>
      </c>
      <c r="E20" s="112" t="s">
        <v>90</v>
      </c>
      <c r="F20" s="112" t="s">
        <v>90</v>
      </c>
      <c r="G20" s="112" t="s">
        <v>90</v>
      </c>
      <c r="H20" s="112" t="s">
        <v>90</v>
      </c>
      <c r="I20" s="112" t="s">
        <v>90</v>
      </c>
      <c r="J20" s="112" t="s">
        <v>89</v>
      </c>
      <c r="K20" s="112" t="s">
        <v>90</v>
      </c>
      <c r="L20" s="112" t="s">
        <v>90</v>
      </c>
      <c r="M20" s="112" t="s">
        <v>90</v>
      </c>
      <c r="N20" s="112" t="s">
        <v>90</v>
      </c>
      <c r="O20" s="112" t="s">
        <v>90</v>
      </c>
      <c r="P20" s="112" t="s">
        <v>89</v>
      </c>
      <c r="Q20" s="112" t="s">
        <v>90</v>
      </c>
      <c r="R20" s="112" t="s">
        <v>90</v>
      </c>
      <c r="S20" s="112" t="s">
        <v>90</v>
      </c>
      <c r="T20" s="117" t="s">
        <v>90</v>
      </c>
      <c r="U20" s="118" t="s">
        <v>90</v>
      </c>
      <c r="V20" s="112" t="s">
        <v>89</v>
      </c>
      <c r="W20" s="118" t="s">
        <v>90</v>
      </c>
      <c r="X20" s="118" t="s">
        <v>90</v>
      </c>
      <c r="Y20" s="118" t="s">
        <v>90</v>
      </c>
      <c r="Z20" s="112" t="s">
        <v>91</v>
      </c>
      <c r="AA20" s="112" t="s">
        <v>91</v>
      </c>
      <c r="AB20" s="112" t="s">
        <v>91</v>
      </c>
      <c r="AC20" s="112" t="s">
        <v>91</v>
      </c>
      <c r="AD20" s="112" t="s">
        <v>91</v>
      </c>
      <c r="AE20" s="112" t="s">
        <v>91</v>
      </c>
      <c r="AF20" s="112" t="s">
        <v>91</v>
      </c>
      <c r="AG20" s="112" t="s">
        <v>91</v>
      </c>
      <c r="AH20" s="112" t="s">
        <v>91</v>
      </c>
      <c r="AI20" s="112" t="s">
        <v>91</v>
      </c>
      <c r="AJ20" s="112" t="s">
        <v>91</v>
      </c>
      <c r="AK20" s="112" t="s">
        <v>91</v>
      </c>
      <c r="AL20" s="112">
        <v>1328995</v>
      </c>
      <c r="AM20" s="112" t="s">
        <v>91</v>
      </c>
      <c r="AN20" s="112" t="s">
        <v>89</v>
      </c>
      <c r="AO20" s="112" t="s">
        <v>91</v>
      </c>
      <c r="AP20" s="112">
        <v>551157</v>
      </c>
      <c r="AQ20" s="112">
        <v>291002</v>
      </c>
      <c r="AR20" s="116"/>
    </row>
    <row r="21" spans="1:44" s="62" customFormat="1" x14ac:dyDescent="0.25">
      <c r="A21" s="115" t="s">
        <v>80</v>
      </c>
      <c r="B21" s="112" t="s">
        <v>90</v>
      </c>
      <c r="C21" s="112" t="s">
        <v>89</v>
      </c>
      <c r="D21" s="112" t="s">
        <v>89</v>
      </c>
      <c r="E21" s="112" t="s">
        <v>89</v>
      </c>
      <c r="F21" s="112" t="s">
        <v>90</v>
      </c>
      <c r="G21" s="112" t="s">
        <v>90</v>
      </c>
      <c r="H21" s="112" t="s">
        <v>90</v>
      </c>
      <c r="I21" s="112" t="s">
        <v>89</v>
      </c>
      <c r="J21" s="112" t="s">
        <v>89</v>
      </c>
      <c r="K21" s="112" t="s">
        <v>89</v>
      </c>
      <c r="L21" s="112" t="s">
        <v>89</v>
      </c>
      <c r="M21" s="112" t="s">
        <v>90</v>
      </c>
      <c r="N21" s="112" t="s">
        <v>90</v>
      </c>
      <c r="O21" s="112" t="s">
        <v>89</v>
      </c>
      <c r="P21" s="112" t="s">
        <v>89</v>
      </c>
      <c r="Q21" s="112" t="s">
        <v>89</v>
      </c>
      <c r="R21" s="112" t="s">
        <v>90</v>
      </c>
      <c r="S21" s="112" t="s">
        <v>90</v>
      </c>
      <c r="T21" s="112" t="s">
        <v>90</v>
      </c>
      <c r="U21" s="112" t="s">
        <v>89</v>
      </c>
      <c r="V21" s="112" t="s">
        <v>89</v>
      </c>
      <c r="W21" s="112" t="s">
        <v>89</v>
      </c>
      <c r="X21" s="112" t="s">
        <v>90</v>
      </c>
      <c r="Y21" s="112" t="s">
        <v>90</v>
      </c>
      <c r="Z21" s="112" t="s">
        <v>91</v>
      </c>
      <c r="AA21" s="112" t="s">
        <v>89</v>
      </c>
      <c r="AB21" s="112" t="s">
        <v>89</v>
      </c>
      <c r="AC21" s="112" t="s">
        <v>89</v>
      </c>
      <c r="AD21" s="112" t="s">
        <v>90</v>
      </c>
      <c r="AE21" s="112" t="s">
        <v>89</v>
      </c>
      <c r="AF21" s="112" t="s">
        <v>91</v>
      </c>
      <c r="AG21" s="112" t="s">
        <v>89</v>
      </c>
      <c r="AH21" s="112" t="s">
        <v>89</v>
      </c>
      <c r="AI21" s="112" t="s">
        <v>89</v>
      </c>
      <c r="AJ21" s="112" t="s">
        <v>91</v>
      </c>
      <c r="AK21" s="112" t="s">
        <v>89</v>
      </c>
      <c r="AL21" s="112" t="s">
        <v>89</v>
      </c>
      <c r="AM21" s="112" t="s">
        <v>89</v>
      </c>
      <c r="AN21" s="112" t="s">
        <v>89</v>
      </c>
      <c r="AO21" s="112" t="s">
        <v>89</v>
      </c>
      <c r="AP21" s="112" t="s">
        <v>89</v>
      </c>
      <c r="AQ21" s="112" t="s">
        <v>89</v>
      </c>
      <c r="AR21" s="119"/>
    </row>
    <row r="22" spans="1:44" customFormat="1" ht="47.25" x14ac:dyDescent="0.25">
      <c r="A22" s="115" t="s">
        <v>81</v>
      </c>
      <c r="B22" s="112">
        <v>1755662</v>
      </c>
      <c r="C22" s="112">
        <v>428845</v>
      </c>
      <c r="D22" s="112" t="s">
        <v>89</v>
      </c>
      <c r="E22" s="112">
        <v>59928</v>
      </c>
      <c r="F22" s="112">
        <v>1090219</v>
      </c>
      <c r="G22" s="112">
        <v>38863</v>
      </c>
      <c r="H22" s="112">
        <v>4689299</v>
      </c>
      <c r="I22" s="112">
        <v>2030225</v>
      </c>
      <c r="J22" s="112" t="s">
        <v>90</v>
      </c>
      <c r="K22" s="112">
        <v>90298</v>
      </c>
      <c r="L22" s="112">
        <v>2531866</v>
      </c>
      <c r="M22" s="112">
        <v>35945</v>
      </c>
      <c r="N22" s="112">
        <v>5005765</v>
      </c>
      <c r="O22" s="112">
        <v>2130859</v>
      </c>
      <c r="P22" s="112" t="s">
        <v>90</v>
      </c>
      <c r="Q22" s="112">
        <v>94607</v>
      </c>
      <c r="R22" s="112">
        <v>2746268</v>
      </c>
      <c r="S22" s="112">
        <v>32981</v>
      </c>
      <c r="T22" s="112">
        <v>5359293</v>
      </c>
      <c r="U22" s="112">
        <v>2287553</v>
      </c>
      <c r="V22" s="112" t="s">
        <v>90</v>
      </c>
      <c r="W22" s="112">
        <v>130683</v>
      </c>
      <c r="X22" s="112">
        <v>2901499</v>
      </c>
      <c r="Y22" s="112" t="s">
        <v>90</v>
      </c>
      <c r="Z22" s="112">
        <v>5405602</v>
      </c>
      <c r="AA22" s="112">
        <v>2061790</v>
      </c>
      <c r="AB22" s="112" t="s">
        <v>91</v>
      </c>
      <c r="AC22" s="112">
        <v>150510</v>
      </c>
      <c r="AD22" s="112">
        <v>3146718</v>
      </c>
      <c r="AE22" s="112" t="s">
        <v>91</v>
      </c>
      <c r="AF22" s="112">
        <v>5839890</v>
      </c>
      <c r="AG22" s="112">
        <v>2556748</v>
      </c>
      <c r="AH22" s="112" t="s">
        <v>91</v>
      </c>
      <c r="AI22" s="112">
        <v>153466</v>
      </c>
      <c r="AJ22" s="112">
        <v>3078882</v>
      </c>
      <c r="AK22" s="112" t="s">
        <v>91</v>
      </c>
      <c r="AL22" s="112">
        <v>5652625</v>
      </c>
      <c r="AM22" s="112">
        <v>2277993</v>
      </c>
      <c r="AN22" s="112" t="s">
        <v>91</v>
      </c>
      <c r="AO22" s="112">
        <v>237923</v>
      </c>
      <c r="AP22" s="112">
        <v>3078251</v>
      </c>
      <c r="AQ22" s="112">
        <v>58128</v>
      </c>
      <c r="AR22" s="116"/>
    </row>
    <row r="23" spans="1:44" customFormat="1" ht="63" x14ac:dyDescent="0.25">
      <c r="A23" s="115" t="s">
        <v>82</v>
      </c>
      <c r="B23" s="112">
        <v>571310</v>
      </c>
      <c r="C23" s="112">
        <v>347292</v>
      </c>
      <c r="D23" s="112" t="s">
        <v>90</v>
      </c>
      <c r="E23" s="112">
        <v>179070</v>
      </c>
      <c r="F23" s="112">
        <v>26235</v>
      </c>
      <c r="G23" s="112" t="s">
        <v>90</v>
      </c>
      <c r="H23" s="112">
        <v>813973</v>
      </c>
      <c r="I23" s="112">
        <v>355991</v>
      </c>
      <c r="J23" s="112" t="s">
        <v>90</v>
      </c>
      <c r="K23" s="112">
        <v>38106</v>
      </c>
      <c r="L23" s="112">
        <v>415071</v>
      </c>
      <c r="M23" s="112">
        <v>4805</v>
      </c>
      <c r="N23" s="112">
        <v>892433</v>
      </c>
      <c r="O23" s="112">
        <v>346722</v>
      </c>
      <c r="P23" s="112" t="s">
        <v>90</v>
      </c>
      <c r="Q23" s="112">
        <v>67502</v>
      </c>
      <c r="R23" s="112">
        <v>460597</v>
      </c>
      <c r="S23" s="112">
        <v>17528</v>
      </c>
      <c r="T23" s="112">
        <v>882973</v>
      </c>
      <c r="U23" s="112">
        <v>345618</v>
      </c>
      <c r="V23" s="112" t="s">
        <v>90</v>
      </c>
      <c r="W23" s="112">
        <v>67147</v>
      </c>
      <c r="X23" s="112">
        <v>453579</v>
      </c>
      <c r="Y23" s="112" t="s">
        <v>90</v>
      </c>
      <c r="Z23" s="112">
        <v>986670</v>
      </c>
      <c r="AA23" s="112">
        <v>338055</v>
      </c>
      <c r="AB23" s="112" t="s">
        <v>89</v>
      </c>
      <c r="AC23" s="112">
        <v>104414</v>
      </c>
      <c r="AD23" s="112">
        <v>527953</v>
      </c>
      <c r="AE23" s="112">
        <v>16248</v>
      </c>
      <c r="AF23" s="112">
        <v>979148</v>
      </c>
      <c r="AG23" s="112">
        <v>366177</v>
      </c>
      <c r="AH23" s="112" t="s">
        <v>89</v>
      </c>
      <c r="AI23" s="112" t="s">
        <v>91</v>
      </c>
      <c r="AJ23" s="112">
        <v>432101</v>
      </c>
      <c r="AK23" s="112" t="s">
        <v>91</v>
      </c>
      <c r="AL23" s="112">
        <v>969525</v>
      </c>
      <c r="AM23" s="112" t="s">
        <v>91</v>
      </c>
      <c r="AN23" s="112" t="s">
        <v>89</v>
      </c>
      <c r="AO23" s="112" t="s">
        <v>91</v>
      </c>
      <c r="AP23" s="112">
        <v>437239</v>
      </c>
      <c r="AQ23" s="112">
        <v>12095</v>
      </c>
      <c r="AR23" s="116"/>
    </row>
    <row r="24" spans="1:44" customFormat="1" ht="31.5" x14ac:dyDescent="0.25">
      <c r="A24" s="115" t="s">
        <v>83</v>
      </c>
      <c r="B24" s="112">
        <v>513286</v>
      </c>
      <c r="C24" s="112" t="s">
        <v>90</v>
      </c>
      <c r="D24" s="112" t="s">
        <v>89</v>
      </c>
      <c r="E24" s="112" t="s">
        <v>90</v>
      </c>
      <c r="F24" s="112">
        <v>242353</v>
      </c>
      <c r="G24" s="112">
        <v>63495</v>
      </c>
      <c r="H24" s="112">
        <v>524752</v>
      </c>
      <c r="I24" s="112" t="s">
        <v>90</v>
      </c>
      <c r="J24" s="112" t="s">
        <v>89</v>
      </c>
      <c r="K24" s="112" t="s">
        <v>90</v>
      </c>
      <c r="L24" s="112" t="s">
        <v>90</v>
      </c>
      <c r="M24" s="112">
        <v>165864</v>
      </c>
      <c r="N24" s="112">
        <v>534143</v>
      </c>
      <c r="O24" s="112" t="s">
        <v>90</v>
      </c>
      <c r="P24" s="112" t="s">
        <v>89</v>
      </c>
      <c r="Q24" s="112" t="s">
        <v>90</v>
      </c>
      <c r="R24" s="112">
        <v>258402</v>
      </c>
      <c r="S24" s="112">
        <v>66751</v>
      </c>
      <c r="T24" s="112">
        <v>599568</v>
      </c>
      <c r="U24" s="120" t="s">
        <v>90</v>
      </c>
      <c r="V24" s="112" t="s">
        <v>89</v>
      </c>
      <c r="W24" s="120" t="s">
        <v>90</v>
      </c>
      <c r="X24" s="112">
        <v>320690</v>
      </c>
      <c r="Y24" s="112">
        <v>78987</v>
      </c>
      <c r="Z24" s="112">
        <v>611925</v>
      </c>
      <c r="AA24" s="112" t="s">
        <v>91</v>
      </c>
      <c r="AB24" s="112" t="s">
        <v>89</v>
      </c>
      <c r="AC24" s="112" t="s">
        <v>91</v>
      </c>
      <c r="AD24" s="112">
        <v>329008</v>
      </c>
      <c r="AE24" s="112">
        <v>81880</v>
      </c>
      <c r="AF24" s="112">
        <v>610389</v>
      </c>
      <c r="AG24" s="112" t="s">
        <v>91</v>
      </c>
      <c r="AH24" s="112" t="s">
        <v>89</v>
      </c>
      <c r="AI24" s="112">
        <v>48847</v>
      </c>
      <c r="AJ24" s="112">
        <v>347783</v>
      </c>
      <c r="AK24" s="112">
        <v>66972</v>
      </c>
      <c r="AL24" s="112">
        <v>594856</v>
      </c>
      <c r="AM24" s="112">
        <v>132520</v>
      </c>
      <c r="AN24" s="112" t="s">
        <v>89</v>
      </c>
      <c r="AO24" s="112">
        <v>46515</v>
      </c>
      <c r="AP24" s="112">
        <v>348047</v>
      </c>
      <c r="AQ24" s="112">
        <v>67313</v>
      </c>
      <c r="AR24" s="116"/>
    </row>
    <row r="26" spans="1:44" x14ac:dyDescent="0.25">
      <c r="A26" s="103" t="s">
        <v>88</v>
      </c>
    </row>
    <row r="27" spans="1:44" x14ac:dyDescent="0.25">
      <c r="U27" s="104"/>
      <c r="AG27" s="104"/>
    </row>
    <row r="29" spans="1:44" x14ac:dyDescent="0.25">
      <c r="L29" s="104"/>
    </row>
    <row r="30" spans="1:44" x14ac:dyDescent="0.25">
      <c r="E30" s="104"/>
      <c r="R30" s="104"/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 xr:uid="{00000000-0004-0000-0400-000000000000}"/>
  </hyperlinks>
  <pageMargins left="0.7" right="0.7" top="0.75" bottom="0.75" header="0.3" footer="0.3"/>
  <pageSetup paperSize="9" scale="6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23"/>
  <sheetViews>
    <sheetView zoomScale="80" zoomScaleNormal="80" workbookViewId="0">
      <pane xSplit="1" topLeftCell="BH1" activePane="topRight" state="frozen"/>
      <selection pane="topRight" activeCell="A2" sqref="A2:CA2"/>
    </sheetView>
  </sheetViews>
  <sheetFormatPr defaultRowHeight="15" x14ac:dyDescent="0.25"/>
  <cols>
    <col min="1" max="1" width="35.7109375" customWidth="1"/>
    <col min="2" max="5" width="11.42578125" bestFit="1" customWidth="1"/>
    <col min="6" max="7" width="9.5703125" bestFit="1" customWidth="1"/>
    <col min="8" max="11" width="11.42578125" bestFit="1" customWidth="1"/>
    <col min="12" max="13" width="9.5703125" bestFit="1" customWidth="1"/>
    <col min="14" max="17" width="11.42578125" bestFit="1" customWidth="1"/>
    <col min="18" max="19" width="9.5703125" bestFit="1" customWidth="1"/>
    <col min="20" max="20" width="12.7109375" bestFit="1" customWidth="1"/>
    <col min="21" max="24" width="11.42578125" bestFit="1" customWidth="1"/>
    <col min="25" max="25" width="9.5703125" bestFit="1" customWidth="1"/>
    <col min="26" max="26" width="12.7109375" bestFit="1" customWidth="1"/>
    <col min="27" max="30" width="11.42578125" bestFit="1" customWidth="1"/>
    <col min="31" max="31" width="9.5703125" bestFit="1" customWidth="1"/>
    <col min="32" max="32" width="12.7109375" bestFit="1" customWidth="1"/>
    <col min="33" max="36" width="11.42578125" bestFit="1" customWidth="1"/>
    <col min="37" max="37" width="9.5703125" bestFit="1" customWidth="1"/>
    <col min="38" max="38" width="12.7109375" bestFit="1" customWidth="1"/>
    <col min="39" max="42" width="11.42578125" bestFit="1" customWidth="1"/>
    <col min="43" max="43" width="9.5703125" bestFit="1" customWidth="1"/>
    <col min="44" max="44" width="12.7109375" bestFit="1" customWidth="1"/>
    <col min="45" max="48" width="11.42578125" bestFit="1" customWidth="1"/>
    <col min="49" max="49" width="9.5703125" bestFit="1" customWidth="1"/>
    <col min="50" max="50" width="12.7109375" bestFit="1" customWidth="1"/>
    <col min="51" max="54" width="11.42578125" bestFit="1" customWidth="1"/>
    <col min="55" max="55" width="9.5703125" bestFit="1" customWidth="1"/>
    <col min="56" max="56" width="12.7109375" bestFit="1" customWidth="1"/>
    <col min="57" max="60" width="11.42578125" bestFit="1" customWidth="1"/>
    <col min="61" max="61" width="9.5703125" bestFit="1" customWidth="1"/>
    <col min="62" max="62" width="12.7109375" bestFit="1" customWidth="1"/>
    <col min="63" max="66" width="11.42578125" bestFit="1" customWidth="1"/>
    <col min="67" max="67" width="9.5703125" bestFit="1" customWidth="1"/>
    <col min="68" max="68" width="12.7109375" bestFit="1" customWidth="1"/>
    <col min="69" max="73" width="11.42578125" bestFit="1" customWidth="1"/>
    <col min="74" max="75" width="12.7109375" bestFit="1" customWidth="1"/>
    <col min="76" max="79" width="11.42578125" bestFit="1" customWidth="1"/>
  </cols>
  <sheetData>
    <row r="1" spans="1:79" ht="33" customHeight="1" x14ac:dyDescent="0.25">
      <c r="A1" s="5" t="s">
        <v>3</v>
      </c>
    </row>
    <row r="2" spans="1:79" s="4" customFormat="1" ht="15.75" x14ac:dyDescent="0.25">
      <c r="A2" s="97" t="s">
        <v>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</row>
    <row r="3" spans="1:79" ht="15.75" x14ac:dyDescent="0.25">
      <c r="A3" s="92"/>
      <c r="B3" s="89">
        <v>2004</v>
      </c>
      <c r="C3" s="89"/>
      <c r="D3" s="89"/>
      <c r="E3" s="89"/>
      <c r="F3" s="89"/>
      <c r="G3" s="89"/>
      <c r="H3" s="89">
        <v>2005</v>
      </c>
      <c r="I3" s="89"/>
      <c r="J3" s="89"/>
      <c r="K3" s="89"/>
      <c r="L3" s="89"/>
      <c r="M3" s="89"/>
      <c r="N3" s="89">
        <v>2006</v>
      </c>
      <c r="O3" s="89"/>
      <c r="P3" s="89"/>
      <c r="Q3" s="89"/>
      <c r="R3" s="89"/>
      <c r="S3" s="89"/>
      <c r="T3" s="89">
        <v>2007</v>
      </c>
      <c r="U3" s="89"/>
      <c r="V3" s="89"/>
      <c r="W3" s="89"/>
      <c r="X3" s="89"/>
      <c r="Y3" s="89"/>
      <c r="Z3" s="89">
        <v>2008</v>
      </c>
      <c r="AA3" s="89"/>
      <c r="AB3" s="89"/>
      <c r="AC3" s="89"/>
      <c r="AD3" s="89"/>
      <c r="AE3" s="89"/>
      <c r="AF3" s="89">
        <v>2009</v>
      </c>
      <c r="AG3" s="89"/>
      <c r="AH3" s="89"/>
      <c r="AI3" s="89"/>
      <c r="AJ3" s="89"/>
      <c r="AK3" s="89"/>
      <c r="AL3" s="89">
        <v>2010</v>
      </c>
      <c r="AM3" s="89"/>
      <c r="AN3" s="89"/>
      <c r="AO3" s="89"/>
      <c r="AP3" s="89"/>
      <c r="AQ3" s="89"/>
      <c r="AR3" s="89">
        <v>2011</v>
      </c>
      <c r="AS3" s="89"/>
      <c r="AT3" s="89"/>
      <c r="AU3" s="89"/>
      <c r="AV3" s="89"/>
      <c r="AW3" s="89"/>
      <c r="AX3" s="98">
        <v>2012</v>
      </c>
      <c r="AY3" s="99"/>
      <c r="AZ3" s="99"/>
      <c r="BA3" s="99"/>
      <c r="BB3" s="99"/>
      <c r="BC3" s="100"/>
      <c r="BD3" s="89">
        <v>2013</v>
      </c>
      <c r="BE3" s="89"/>
      <c r="BF3" s="89"/>
      <c r="BG3" s="89"/>
      <c r="BH3" s="89"/>
      <c r="BI3" s="89"/>
      <c r="BJ3" s="89">
        <v>2014</v>
      </c>
      <c r="BK3" s="89"/>
      <c r="BL3" s="89"/>
      <c r="BM3" s="89"/>
      <c r="BN3" s="89"/>
      <c r="BO3" s="89"/>
      <c r="BP3" s="89">
        <v>2015</v>
      </c>
      <c r="BQ3" s="89"/>
      <c r="BR3" s="89"/>
      <c r="BS3" s="89"/>
      <c r="BT3" s="89"/>
      <c r="BU3" s="89"/>
      <c r="BV3" s="89">
        <v>2016</v>
      </c>
      <c r="BW3" s="89"/>
      <c r="BX3" s="89"/>
      <c r="BY3" s="89"/>
      <c r="BZ3" s="89"/>
      <c r="CA3" s="89"/>
    </row>
    <row r="4" spans="1:79" ht="63" x14ac:dyDescent="0.25">
      <c r="A4" s="92"/>
      <c r="B4" s="14" t="s">
        <v>15</v>
      </c>
      <c r="C4" s="14" t="s">
        <v>22</v>
      </c>
      <c r="D4" s="15" t="s">
        <v>87</v>
      </c>
      <c r="E4" s="14" t="s">
        <v>17</v>
      </c>
      <c r="F4" s="14" t="s">
        <v>18</v>
      </c>
      <c r="G4" s="14" t="s">
        <v>19</v>
      </c>
      <c r="H4" s="14" t="s">
        <v>15</v>
      </c>
      <c r="I4" s="14" t="s">
        <v>22</v>
      </c>
      <c r="J4" s="15" t="s">
        <v>87</v>
      </c>
      <c r="K4" s="14" t="s">
        <v>17</v>
      </c>
      <c r="L4" s="14" t="s">
        <v>18</v>
      </c>
      <c r="M4" s="14" t="s">
        <v>19</v>
      </c>
      <c r="N4" s="14" t="s">
        <v>15</v>
      </c>
      <c r="O4" s="14" t="s">
        <v>22</v>
      </c>
      <c r="P4" s="15" t="s">
        <v>87</v>
      </c>
      <c r="Q4" s="14" t="s">
        <v>17</v>
      </c>
      <c r="R4" s="14" t="s">
        <v>18</v>
      </c>
      <c r="S4" s="14" t="s">
        <v>19</v>
      </c>
      <c r="T4" s="14" t="s">
        <v>15</v>
      </c>
      <c r="U4" s="14" t="s">
        <v>22</v>
      </c>
      <c r="V4" s="15" t="s">
        <v>87</v>
      </c>
      <c r="W4" s="14" t="s">
        <v>17</v>
      </c>
      <c r="X4" s="14" t="s">
        <v>18</v>
      </c>
      <c r="Y4" s="14" t="s">
        <v>19</v>
      </c>
      <c r="Z4" s="14" t="s">
        <v>15</v>
      </c>
      <c r="AA4" s="14" t="s">
        <v>22</v>
      </c>
      <c r="AB4" s="15" t="s">
        <v>87</v>
      </c>
      <c r="AC4" s="14" t="s">
        <v>17</v>
      </c>
      <c r="AD4" s="14" t="s">
        <v>18</v>
      </c>
      <c r="AE4" s="14" t="s">
        <v>19</v>
      </c>
      <c r="AF4" s="14" t="s">
        <v>15</v>
      </c>
      <c r="AG4" s="14" t="s">
        <v>22</v>
      </c>
      <c r="AH4" s="15" t="s">
        <v>87</v>
      </c>
      <c r="AI4" s="14" t="s">
        <v>17</v>
      </c>
      <c r="AJ4" s="14" t="s">
        <v>18</v>
      </c>
      <c r="AK4" s="14" t="s">
        <v>19</v>
      </c>
      <c r="AL4" s="14" t="s">
        <v>15</v>
      </c>
      <c r="AM4" s="14" t="s">
        <v>22</v>
      </c>
      <c r="AN4" s="15" t="s">
        <v>87</v>
      </c>
      <c r="AO4" s="14" t="s">
        <v>17</v>
      </c>
      <c r="AP4" s="14" t="s">
        <v>18</v>
      </c>
      <c r="AQ4" s="14" t="s">
        <v>19</v>
      </c>
      <c r="AR4" s="14" t="s">
        <v>15</v>
      </c>
      <c r="AS4" s="14" t="s">
        <v>22</v>
      </c>
      <c r="AT4" s="15" t="s">
        <v>87</v>
      </c>
      <c r="AU4" s="14" t="s">
        <v>17</v>
      </c>
      <c r="AV4" s="14" t="s">
        <v>18</v>
      </c>
      <c r="AW4" s="14" t="s">
        <v>19</v>
      </c>
      <c r="AX4" s="14" t="s">
        <v>15</v>
      </c>
      <c r="AY4" s="14" t="s">
        <v>22</v>
      </c>
      <c r="AZ4" s="15" t="s">
        <v>87</v>
      </c>
      <c r="BA4" s="14" t="s">
        <v>17</v>
      </c>
      <c r="BB4" s="14" t="s">
        <v>18</v>
      </c>
      <c r="BC4" s="14" t="s">
        <v>19</v>
      </c>
      <c r="BD4" s="14" t="s">
        <v>15</v>
      </c>
      <c r="BE4" s="14" t="s">
        <v>22</v>
      </c>
      <c r="BF4" s="15" t="s">
        <v>87</v>
      </c>
      <c r="BG4" s="14" t="s">
        <v>17</v>
      </c>
      <c r="BH4" s="14" t="s">
        <v>18</v>
      </c>
      <c r="BI4" s="14" t="s">
        <v>19</v>
      </c>
      <c r="BJ4" s="14" t="s">
        <v>15</v>
      </c>
      <c r="BK4" s="14" t="s">
        <v>22</v>
      </c>
      <c r="BL4" s="15" t="s">
        <v>87</v>
      </c>
      <c r="BM4" s="14" t="s">
        <v>17</v>
      </c>
      <c r="BN4" s="14" t="s">
        <v>18</v>
      </c>
      <c r="BO4" s="14" t="s">
        <v>19</v>
      </c>
      <c r="BP4" s="14" t="s">
        <v>15</v>
      </c>
      <c r="BQ4" s="14" t="s">
        <v>22</v>
      </c>
      <c r="BR4" s="15" t="s">
        <v>87</v>
      </c>
      <c r="BS4" s="14" t="s">
        <v>17</v>
      </c>
      <c r="BT4" s="14" t="s">
        <v>18</v>
      </c>
      <c r="BU4" s="14" t="s">
        <v>19</v>
      </c>
      <c r="BV4" s="14" t="s">
        <v>15</v>
      </c>
      <c r="BW4" s="14" t="s">
        <v>22</v>
      </c>
      <c r="BX4" s="15" t="s">
        <v>87</v>
      </c>
      <c r="BY4" s="14" t="s">
        <v>17</v>
      </c>
      <c r="BZ4" s="14" t="s">
        <v>18</v>
      </c>
      <c r="CA4" s="14" t="s">
        <v>19</v>
      </c>
    </row>
    <row r="5" spans="1:79" s="19" customFormat="1" ht="15.75" x14ac:dyDescent="0.25">
      <c r="A5" s="25" t="s">
        <v>1</v>
      </c>
      <c r="B5" s="45">
        <v>289593</v>
      </c>
      <c r="C5" s="45">
        <v>206949</v>
      </c>
      <c r="D5" s="45">
        <v>155707</v>
      </c>
      <c r="E5" s="45">
        <v>63801</v>
      </c>
      <c r="F5" s="45">
        <v>12472</v>
      </c>
      <c r="G5" s="45">
        <v>2823</v>
      </c>
      <c r="H5" s="45">
        <v>311076</v>
      </c>
      <c r="I5" s="45">
        <v>216439</v>
      </c>
      <c r="J5" s="45">
        <v>163410</v>
      </c>
      <c r="K5" s="45">
        <v>72874</v>
      </c>
      <c r="L5" s="45">
        <v>14308</v>
      </c>
      <c r="M5" s="45">
        <v>2838</v>
      </c>
      <c r="N5" s="45">
        <v>313327</v>
      </c>
      <c r="O5" s="45">
        <v>210804</v>
      </c>
      <c r="P5" s="45">
        <v>152905</v>
      </c>
      <c r="Q5" s="45">
        <v>74162</v>
      </c>
      <c r="R5" s="24">
        <f>20074468/1000</f>
        <v>20074.468000000001</v>
      </c>
      <c r="S5" s="45">
        <v>3591</v>
      </c>
      <c r="T5" s="26">
        <v>318241</v>
      </c>
      <c r="U5" s="26">
        <v>193409</v>
      </c>
      <c r="V5" s="26">
        <v>113385</v>
      </c>
      <c r="W5" s="26">
        <v>80785</v>
      </c>
      <c r="X5" s="26">
        <v>32482</v>
      </c>
      <c r="Y5" s="26">
        <v>5699</v>
      </c>
      <c r="Z5" s="45">
        <v>328190</v>
      </c>
      <c r="AA5" s="45">
        <v>196115</v>
      </c>
      <c r="AB5" s="45">
        <v>112169</v>
      </c>
      <c r="AC5" s="45">
        <v>79654</v>
      </c>
      <c r="AD5" s="45">
        <v>38841</v>
      </c>
      <c r="AE5" s="45">
        <v>7002</v>
      </c>
      <c r="AF5" s="45">
        <v>334752</v>
      </c>
      <c r="AG5" s="45">
        <v>199783</v>
      </c>
      <c r="AH5" s="45">
        <v>110024</v>
      </c>
      <c r="AI5" s="45">
        <v>81435</v>
      </c>
      <c r="AJ5" s="45">
        <v>39853</v>
      </c>
      <c r="AK5" s="45">
        <v>7829</v>
      </c>
      <c r="AL5" s="45">
        <v>252796</v>
      </c>
      <c r="AM5" s="45">
        <v>116546</v>
      </c>
      <c r="AN5" s="45">
        <v>22340</v>
      </c>
      <c r="AO5" s="45">
        <v>82436</v>
      </c>
      <c r="AP5" s="45">
        <v>40071</v>
      </c>
      <c r="AQ5" s="45">
        <v>7738</v>
      </c>
      <c r="AR5" s="45">
        <v>276677</v>
      </c>
      <c r="AS5" s="45">
        <v>107834</v>
      </c>
      <c r="AT5" s="45">
        <v>12826</v>
      </c>
      <c r="AU5" s="45">
        <v>84059</v>
      </c>
      <c r="AV5" s="45">
        <v>50427</v>
      </c>
      <c r="AW5" s="45">
        <v>18237</v>
      </c>
      <c r="AX5" s="45">
        <v>308751</v>
      </c>
      <c r="AY5" s="45">
        <v>125715</v>
      </c>
      <c r="AZ5" s="45">
        <v>22607</v>
      </c>
      <c r="BA5" s="45">
        <v>88208</v>
      </c>
      <c r="BB5" s="45">
        <v>54705</v>
      </c>
      <c r="BC5" s="45">
        <v>25102</v>
      </c>
      <c r="BD5" s="45">
        <v>331345</v>
      </c>
      <c r="BE5" s="45">
        <v>132848</v>
      </c>
      <c r="BF5" s="45">
        <v>22772</v>
      </c>
      <c r="BG5" s="45">
        <v>94994</v>
      </c>
      <c r="BH5" s="45">
        <v>65255</v>
      </c>
      <c r="BI5" s="45">
        <v>22487</v>
      </c>
      <c r="BJ5" s="45">
        <v>353142</v>
      </c>
      <c r="BK5" s="45">
        <v>134384</v>
      </c>
      <c r="BL5" s="45">
        <v>22213</v>
      </c>
      <c r="BM5" s="45">
        <v>99582</v>
      </c>
      <c r="BN5" s="45">
        <v>73173</v>
      </c>
      <c r="BO5" s="45">
        <v>30058</v>
      </c>
      <c r="BP5" s="45">
        <v>382755</v>
      </c>
      <c r="BQ5" s="45">
        <v>155855</v>
      </c>
      <c r="BR5" s="45">
        <v>23204</v>
      </c>
      <c r="BS5" s="45">
        <v>102720</v>
      </c>
      <c r="BT5" s="45">
        <v>74386</v>
      </c>
      <c r="BU5" s="45">
        <v>32751</v>
      </c>
      <c r="BV5" s="46">
        <v>421774</v>
      </c>
      <c r="BW5" s="46">
        <v>175179</v>
      </c>
      <c r="BX5" s="46">
        <v>26863</v>
      </c>
      <c r="BY5" s="46">
        <v>104447</v>
      </c>
      <c r="BZ5" s="46">
        <v>89180</v>
      </c>
      <c r="CA5" s="46">
        <v>27833</v>
      </c>
    </row>
    <row r="6" spans="1:79" ht="31.5" x14ac:dyDescent="0.25">
      <c r="A6" s="20" t="s">
        <v>23</v>
      </c>
      <c r="B6" s="47">
        <v>5773</v>
      </c>
      <c r="C6" s="47">
        <v>1097</v>
      </c>
      <c r="D6" s="47">
        <v>86</v>
      </c>
      <c r="E6" s="47">
        <v>4247</v>
      </c>
      <c r="F6" s="47">
        <v>260</v>
      </c>
      <c r="G6" s="47">
        <v>142</v>
      </c>
      <c r="H6" s="47">
        <v>6292</v>
      </c>
      <c r="I6" s="47">
        <v>1279</v>
      </c>
      <c r="J6" s="47">
        <v>99</v>
      </c>
      <c r="K6" s="47">
        <v>4494</v>
      </c>
      <c r="L6" s="47">
        <v>380</v>
      </c>
      <c r="M6" s="47">
        <v>115</v>
      </c>
      <c r="N6" s="47">
        <v>6267</v>
      </c>
      <c r="O6" s="47">
        <v>1261</v>
      </c>
      <c r="P6" s="47">
        <v>92</v>
      </c>
      <c r="Q6" s="47">
        <v>4497</v>
      </c>
      <c r="R6" s="47">
        <v>388</v>
      </c>
      <c r="S6" s="47">
        <v>106</v>
      </c>
      <c r="T6" s="48">
        <v>8502</v>
      </c>
      <c r="U6" s="48">
        <v>1868</v>
      </c>
      <c r="V6" s="48">
        <v>112</v>
      </c>
      <c r="W6" s="48">
        <v>5919</v>
      </c>
      <c r="X6" s="48">
        <v>573</v>
      </c>
      <c r="Y6" s="48">
        <v>125</v>
      </c>
      <c r="Z6" s="47">
        <v>8655</v>
      </c>
      <c r="AA6" s="47">
        <v>1959</v>
      </c>
      <c r="AB6" s="47">
        <v>110</v>
      </c>
      <c r="AC6" s="47">
        <v>5924</v>
      </c>
      <c r="AD6" s="47">
        <v>616</v>
      </c>
      <c r="AE6" s="47">
        <v>137</v>
      </c>
      <c r="AF6" s="47">
        <v>9040</v>
      </c>
      <c r="AG6" s="47">
        <v>2189</v>
      </c>
      <c r="AH6" s="47">
        <v>194</v>
      </c>
      <c r="AI6" s="47">
        <v>5928</v>
      </c>
      <c r="AJ6" s="47">
        <v>695</v>
      </c>
      <c r="AK6" s="47">
        <v>207</v>
      </c>
      <c r="AL6" s="47">
        <v>8780</v>
      </c>
      <c r="AM6" s="47">
        <v>2016</v>
      </c>
      <c r="AN6" s="47">
        <v>159</v>
      </c>
      <c r="AO6" s="47">
        <v>6007</v>
      </c>
      <c r="AP6" s="47">
        <v>536</v>
      </c>
      <c r="AQ6" s="47">
        <v>188</v>
      </c>
      <c r="AR6" s="47">
        <v>9088</v>
      </c>
      <c r="AS6" s="47">
        <v>2082</v>
      </c>
      <c r="AT6" s="47">
        <v>93</v>
      </c>
      <c r="AU6" s="47">
        <v>6025</v>
      </c>
      <c r="AV6" s="47">
        <v>627</v>
      </c>
      <c r="AW6" s="47">
        <v>338</v>
      </c>
      <c r="AX6" s="47">
        <v>9134</v>
      </c>
      <c r="AY6" s="47">
        <v>2088</v>
      </c>
      <c r="AZ6" s="47">
        <v>88</v>
      </c>
      <c r="BA6" s="47">
        <v>6025</v>
      </c>
      <c r="BB6" s="47">
        <v>631</v>
      </c>
      <c r="BC6" s="47">
        <v>369</v>
      </c>
      <c r="BD6" s="47">
        <v>9286</v>
      </c>
      <c r="BE6" s="47">
        <v>2111</v>
      </c>
      <c r="BF6" s="47">
        <v>95</v>
      </c>
      <c r="BG6" s="47">
        <v>6042</v>
      </c>
      <c r="BH6" s="47">
        <v>699</v>
      </c>
      <c r="BI6" s="47">
        <v>390</v>
      </c>
      <c r="BJ6" s="47">
        <v>9660</v>
      </c>
      <c r="BK6" s="47">
        <v>2107</v>
      </c>
      <c r="BL6" s="47">
        <v>63</v>
      </c>
      <c r="BM6" s="47">
        <v>6407</v>
      </c>
      <c r="BN6" s="47">
        <v>720</v>
      </c>
      <c r="BO6" s="47">
        <v>383</v>
      </c>
      <c r="BP6" s="47">
        <v>9694</v>
      </c>
      <c r="BQ6" s="47">
        <v>2096</v>
      </c>
      <c r="BR6" s="47">
        <v>54</v>
      </c>
      <c r="BS6" s="47">
        <v>6414</v>
      </c>
      <c r="BT6" s="47">
        <v>740</v>
      </c>
      <c r="BU6" s="47">
        <v>404</v>
      </c>
      <c r="BV6" s="49">
        <v>9673</v>
      </c>
      <c r="BW6" s="49">
        <v>2073</v>
      </c>
      <c r="BX6" s="49">
        <v>50</v>
      </c>
      <c r="BY6" s="49">
        <v>6397</v>
      </c>
      <c r="BZ6" s="49">
        <v>758</v>
      </c>
      <c r="CA6" s="49">
        <v>404</v>
      </c>
    </row>
    <row r="7" spans="1:79" ht="31.5" x14ac:dyDescent="0.25">
      <c r="A7" s="20" t="s">
        <v>24</v>
      </c>
      <c r="B7" s="47" t="s">
        <v>89</v>
      </c>
      <c r="C7" s="47" t="s">
        <v>89</v>
      </c>
      <c r="D7" s="47" t="s">
        <v>89</v>
      </c>
      <c r="E7" s="47" t="s">
        <v>89</v>
      </c>
      <c r="F7" s="47" t="s">
        <v>89</v>
      </c>
      <c r="G7" s="47" t="s">
        <v>89</v>
      </c>
      <c r="H7" s="47" t="s">
        <v>89</v>
      </c>
      <c r="I7" s="47" t="s">
        <v>89</v>
      </c>
      <c r="J7" s="47" t="s">
        <v>89</v>
      </c>
      <c r="K7" s="47" t="s">
        <v>89</v>
      </c>
      <c r="L7" s="47" t="s">
        <v>89</v>
      </c>
      <c r="M7" s="47" t="s">
        <v>89</v>
      </c>
      <c r="N7" s="47" t="s">
        <v>89</v>
      </c>
      <c r="O7" s="47" t="s">
        <v>89</v>
      </c>
      <c r="P7" s="47" t="s">
        <v>89</v>
      </c>
      <c r="Q7" s="47" t="s">
        <v>89</v>
      </c>
      <c r="R7" s="47" t="s">
        <v>89</v>
      </c>
      <c r="S7" s="47" t="s">
        <v>89</v>
      </c>
      <c r="T7" s="48" t="s">
        <v>90</v>
      </c>
      <c r="U7" s="48">
        <v>0</v>
      </c>
      <c r="V7" s="48" t="s">
        <v>89</v>
      </c>
      <c r="W7" s="48" t="s">
        <v>90</v>
      </c>
      <c r="X7" s="48" t="s">
        <v>90</v>
      </c>
      <c r="Y7" s="48" t="s">
        <v>90</v>
      </c>
      <c r="Z7" s="47" t="s">
        <v>90</v>
      </c>
      <c r="AA7" s="47">
        <v>0</v>
      </c>
      <c r="AB7" s="47" t="s">
        <v>89</v>
      </c>
      <c r="AC7" s="47" t="s">
        <v>90</v>
      </c>
      <c r="AD7" s="47" t="s">
        <v>90</v>
      </c>
      <c r="AE7" s="47" t="s">
        <v>90</v>
      </c>
      <c r="AF7" s="47" t="s">
        <v>90</v>
      </c>
      <c r="AG7" s="47">
        <v>0</v>
      </c>
      <c r="AH7" s="47" t="s">
        <v>89</v>
      </c>
      <c r="AI7" s="47" t="s">
        <v>90</v>
      </c>
      <c r="AJ7" s="47" t="s">
        <v>90</v>
      </c>
      <c r="AK7" s="47" t="s">
        <v>90</v>
      </c>
      <c r="AL7" s="47" t="s">
        <v>90</v>
      </c>
      <c r="AM7" s="47" t="s">
        <v>89</v>
      </c>
      <c r="AN7" s="47" t="s">
        <v>89</v>
      </c>
      <c r="AO7" s="47" t="s">
        <v>90</v>
      </c>
      <c r="AP7" s="47" t="s">
        <v>90</v>
      </c>
      <c r="AQ7" s="47" t="s">
        <v>90</v>
      </c>
      <c r="AR7" s="47" t="s">
        <v>90</v>
      </c>
      <c r="AS7" s="47" t="s">
        <v>89</v>
      </c>
      <c r="AT7" s="47" t="s">
        <v>89</v>
      </c>
      <c r="AU7" s="47" t="s">
        <v>90</v>
      </c>
      <c r="AV7" s="47" t="s">
        <v>90</v>
      </c>
      <c r="AW7" s="47" t="s">
        <v>90</v>
      </c>
      <c r="AX7" s="47" t="s">
        <v>90</v>
      </c>
      <c r="AY7" s="47" t="s">
        <v>89</v>
      </c>
      <c r="AZ7" s="47" t="s">
        <v>89</v>
      </c>
      <c r="BA7" s="47" t="s">
        <v>90</v>
      </c>
      <c r="BB7" s="47" t="s">
        <v>90</v>
      </c>
      <c r="BC7" s="47" t="s">
        <v>90</v>
      </c>
      <c r="BD7" s="47" t="s">
        <v>90</v>
      </c>
      <c r="BE7" s="47" t="s">
        <v>89</v>
      </c>
      <c r="BF7" s="47" t="s">
        <v>89</v>
      </c>
      <c r="BG7" s="47" t="s">
        <v>90</v>
      </c>
      <c r="BH7" s="47" t="s">
        <v>90</v>
      </c>
      <c r="BI7" s="47" t="s">
        <v>90</v>
      </c>
      <c r="BJ7" s="47" t="s">
        <v>90</v>
      </c>
      <c r="BK7" s="47" t="s">
        <v>90</v>
      </c>
      <c r="BL7" s="47" t="s">
        <v>90</v>
      </c>
      <c r="BM7" s="47" t="s">
        <v>90</v>
      </c>
      <c r="BN7" s="47" t="s">
        <v>90</v>
      </c>
      <c r="BO7" s="47" t="s">
        <v>90</v>
      </c>
      <c r="BP7" s="47" t="s">
        <v>90</v>
      </c>
      <c r="BQ7" s="47" t="s">
        <v>90</v>
      </c>
      <c r="BR7" s="47" t="s">
        <v>90</v>
      </c>
      <c r="BS7" s="47" t="s">
        <v>90</v>
      </c>
      <c r="BT7" s="47" t="s">
        <v>90</v>
      </c>
      <c r="BU7" s="47" t="s">
        <v>90</v>
      </c>
      <c r="BV7" s="47" t="s">
        <v>90</v>
      </c>
      <c r="BW7" s="47" t="s">
        <v>90</v>
      </c>
      <c r="BX7" s="47" t="s">
        <v>90</v>
      </c>
      <c r="BY7" s="47" t="s">
        <v>90</v>
      </c>
      <c r="BZ7" s="47" t="s">
        <v>90</v>
      </c>
      <c r="CA7" s="47" t="s">
        <v>90</v>
      </c>
    </row>
    <row r="8" spans="1:79" ht="31.5" x14ac:dyDescent="0.25">
      <c r="A8" s="20" t="s">
        <v>25</v>
      </c>
      <c r="B8" s="47" t="s">
        <v>89</v>
      </c>
      <c r="C8" s="47" t="s">
        <v>89</v>
      </c>
      <c r="D8" s="47" t="s">
        <v>89</v>
      </c>
      <c r="E8" s="47" t="s">
        <v>89</v>
      </c>
      <c r="F8" s="47" t="s">
        <v>89</v>
      </c>
      <c r="G8" s="47" t="s">
        <v>89</v>
      </c>
      <c r="H8" s="47" t="s">
        <v>90</v>
      </c>
      <c r="I8" s="47" t="s">
        <v>90</v>
      </c>
      <c r="J8" s="47" t="s">
        <v>89</v>
      </c>
      <c r="K8" s="47" t="s">
        <v>89</v>
      </c>
      <c r="L8" s="47" t="s">
        <v>90</v>
      </c>
      <c r="M8" s="47" t="s">
        <v>90</v>
      </c>
      <c r="N8" s="47" t="s">
        <v>90</v>
      </c>
      <c r="O8" s="47" t="s">
        <v>90</v>
      </c>
      <c r="P8" s="47" t="s">
        <v>89</v>
      </c>
      <c r="Q8" s="47">
        <v>0</v>
      </c>
      <c r="R8" s="47" t="s">
        <v>90</v>
      </c>
      <c r="S8" s="47" t="s">
        <v>90</v>
      </c>
      <c r="T8" s="48" t="s">
        <v>90</v>
      </c>
      <c r="U8" s="48" t="s">
        <v>90</v>
      </c>
      <c r="V8" s="48" t="s">
        <v>89</v>
      </c>
      <c r="W8" s="48">
        <v>0</v>
      </c>
      <c r="X8" s="48" t="s">
        <v>90</v>
      </c>
      <c r="Y8" s="48" t="s">
        <v>90</v>
      </c>
      <c r="Z8" s="47" t="s">
        <v>90</v>
      </c>
      <c r="AA8" s="47" t="s">
        <v>90</v>
      </c>
      <c r="AB8" s="47" t="s">
        <v>89</v>
      </c>
      <c r="AC8" s="47">
        <v>0</v>
      </c>
      <c r="AD8" s="47" t="s">
        <v>90</v>
      </c>
      <c r="AE8" s="47" t="s">
        <v>90</v>
      </c>
      <c r="AF8" s="47" t="s">
        <v>90</v>
      </c>
      <c r="AG8" s="47" t="s">
        <v>90</v>
      </c>
      <c r="AH8" s="47" t="s">
        <v>89</v>
      </c>
      <c r="AI8" s="47">
        <v>0</v>
      </c>
      <c r="AJ8" s="47" t="s">
        <v>90</v>
      </c>
      <c r="AK8" s="47" t="s">
        <v>90</v>
      </c>
      <c r="AL8" s="47" t="s">
        <v>90</v>
      </c>
      <c r="AM8" s="47" t="s">
        <v>90</v>
      </c>
      <c r="AN8" s="47" t="s">
        <v>89</v>
      </c>
      <c r="AO8" s="47">
        <v>0</v>
      </c>
      <c r="AP8" s="47" t="s">
        <v>90</v>
      </c>
      <c r="AQ8" s="47" t="s">
        <v>90</v>
      </c>
      <c r="AR8" s="47" t="s">
        <v>90</v>
      </c>
      <c r="AS8" s="47" t="s">
        <v>90</v>
      </c>
      <c r="AT8" s="47" t="s">
        <v>89</v>
      </c>
      <c r="AU8" s="47">
        <v>0</v>
      </c>
      <c r="AV8" s="47" t="s">
        <v>90</v>
      </c>
      <c r="AW8" s="47" t="s">
        <v>90</v>
      </c>
      <c r="AX8" s="47" t="s">
        <v>90</v>
      </c>
      <c r="AY8" s="47" t="s">
        <v>90</v>
      </c>
      <c r="AZ8" s="47" t="s">
        <v>89</v>
      </c>
      <c r="BA8" s="47">
        <v>0</v>
      </c>
      <c r="BB8" s="47" t="s">
        <v>90</v>
      </c>
      <c r="BC8" s="47" t="s">
        <v>90</v>
      </c>
      <c r="BD8" s="47" t="s">
        <v>90</v>
      </c>
      <c r="BE8" s="47" t="s">
        <v>90</v>
      </c>
      <c r="BF8" s="47" t="s">
        <v>89</v>
      </c>
      <c r="BG8" s="47">
        <v>0</v>
      </c>
      <c r="BH8" s="47" t="s">
        <v>90</v>
      </c>
      <c r="BI8" s="47" t="s">
        <v>90</v>
      </c>
      <c r="BJ8" s="47" t="s">
        <v>90</v>
      </c>
      <c r="BK8" s="47" t="s">
        <v>90</v>
      </c>
      <c r="BL8" s="47" t="s">
        <v>89</v>
      </c>
      <c r="BM8" s="47">
        <v>0</v>
      </c>
      <c r="BN8" s="47" t="s">
        <v>90</v>
      </c>
      <c r="BO8" s="47" t="s">
        <v>90</v>
      </c>
      <c r="BP8" s="47" t="s">
        <v>90</v>
      </c>
      <c r="BQ8" s="47" t="s">
        <v>90</v>
      </c>
      <c r="BR8" s="47" t="s">
        <v>89</v>
      </c>
      <c r="BS8" s="47">
        <v>0</v>
      </c>
      <c r="BT8" s="47" t="s">
        <v>90</v>
      </c>
      <c r="BU8" s="47" t="s">
        <v>90</v>
      </c>
      <c r="BV8" s="47" t="s">
        <v>90</v>
      </c>
      <c r="BW8" s="47" t="s">
        <v>90</v>
      </c>
      <c r="BX8" s="49" t="s">
        <v>89</v>
      </c>
      <c r="BY8" s="49">
        <v>0</v>
      </c>
      <c r="BZ8" s="47" t="s">
        <v>90</v>
      </c>
      <c r="CA8" s="47" t="s">
        <v>90</v>
      </c>
    </row>
    <row r="9" spans="1:79" ht="31.5" x14ac:dyDescent="0.25">
      <c r="A9" s="20" t="s">
        <v>26</v>
      </c>
      <c r="B9" s="47">
        <v>84</v>
      </c>
      <c r="C9" s="47">
        <v>1</v>
      </c>
      <c r="D9" s="47" t="s">
        <v>89</v>
      </c>
      <c r="E9" s="47">
        <v>0</v>
      </c>
      <c r="F9" s="47">
        <v>78</v>
      </c>
      <c r="G9" s="47">
        <v>3</v>
      </c>
      <c r="H9" s="47">
        <v>97</v>
      </c>
      <c r="I9" s="47">
        <v>17</v>
      </c>
      <c r="J9" s="47" t="s">
        <v>89</v>
      </c>
      <c r="K9" s="47" t="s">
        <v>89</v>
      </c>
      <c r="L9" s="47">
        <v>72</v>
      </c>
      <c r="M9" s="47">
        <v>3</v>
      </c>
      <c r="N9" s="47">
        <v>135</v>
      </c>
      <c r="O9" s="47">
        <v>22</v>
      </c>
      <c r="P9" s="47" t="s">
        <v>89</v>
      </c>
      <c r="Q9" s="47">
        <v>0</v>
      </c>
      <c r="R9" s="47">
        <v>102</v>
      </c>
      <c r="S9" s="47">
        <v>4</v>
      </c>
      <c r="T9" s="48">
        <v>255</v>
      </c>
      <c r="U9" s="48">
        <v>25</v>
      </c>
      <c r="V9" s="48" t="s">
        <v>89</v>
      </c>
      <c r="W9" s="48">
        <v>0</v>
      </c>
      <c r="X9" s="48">
        <v>220</v>
      </c>
      <c r="Y9" s="48">
        <v>7</v>
      </c>
      <c r="Z9" s="47">
        <v>254</v>
      </c>
      <c r="AA9" s="47">
        <v>21</v>
      </c>
      <c r="AB9" s="47" t="s">
        <v>89</v>
      </c>
      <c r="AC9" s="47">
        <v>0</v>
      </c>
      <c r="AD9" s="47">
        <v>216</v>
      </c>
      <c r="AE9" s="47">
        <v>13</v>
      </c>
      <c r="AF9" s="47">
        <v>261</v>
      </c>
      <c r="AG9" s="47">
        <v>23</v>
      </c>
      <c r="AH9" s="47" t="s">
        <v>89</v>
      </c>
      <c r="AI9" s="47">
        <v>0</v>
      </c>
      <c r="AJ9" s="47">
        <v>222</v>
      </c>
      <c r="AK9" s="47">
        <v>13</v>
      </c>
      <c r="AL9" s="47">
        <v>233</v>
      </c>
      <c r="AM9" s="47">
        <v>21</v>
      </c>
      <c r="AN9" s="47" t="s">
        <v>89</v>
      </c>
      <c r="AO9" s="47">
        <v>0</v>
      </c>
      <c r="AP9" s="47">
        <v>200</v>
      </c>
      <c r="AQ9" s="47">
        <v>9</v>
      </c>
      <c r="AR9" s="47">
        <v>24</v>
      </c>
      <c r="AS9" s="47">
        <v>2</v>
      </c>
      <c r="AT9" s="47" t="s">
        <v>89</v>
      </c>
      <c r="AU9" s="47">
        <v>0</v>
      </c>
      <c r="AV9" s="47">
        <v>13</v>
      </c>
      <c r="AW9" s="47">
        <v>7</v>
      </c>
      <c r="AX9" s="47">
        <v>23</v>
      </c>
      <c r="AY9" s="47">
        <v>1</v>
      </c>
      <c r="AZ9" s="47" t="s">
        <v>89</v>
      </c>
      <c r="BA9" s="47">
        <v>0</v>
      </c>
      <c r="BB9" s="47">
        <v>13</v>
      </c>
      <c r="BC9" s="47">
        <v>7</v>
      </c>
      <c r="BD9" s="47">
        <v>28</v>
      </c>
      <c r="BE9" s="47">
        <v>3</v>
      </c>
      <c r="BF9" s="47" t="s">
        <v>89</v>
      </c>
      <c r="BG9" s="47">
        <v>0</v>
      </c>
      <c r="BH9" s="47">
        <v>14</v>
      </c>
      <c r="BI9" s="47">
        <v>10</v>
      </c>
      <c r="BJ9" s="47" t="s">
        <v>90</v>
      </c>
      <c r="BK9" s="47" t="s">
        <v>90</v>
      </c>
      <c r="BL9" s="47" t="s">
        <v>89</v>
      </c>
      <c r="BM9" s="47">
        <v>0</v>
      </c>
      <c r="BN9" s="47" t="s">
        <v>90</v>
      </c>
      <c r="BO9" s="47" t="s">
        <v>90</v>
      </c>
      <c r="BP9" s="47">
        <v>32</v>
      </c>
      <c r="BQ9" s="47">
        <v>3</v>
      </c>
      <c r="BR9" s="47" t="s">
        <v>89</v>
      </c>
      <c r="BS9" s="47">
        <v>0</v>
      </c>
      <c r="BT9" s="47">
        <v>13</v>
      </c>
      <c r="BU9" s="47">
        <v>13</v>
      </c>
      <c r="BV9" s="49">
        <v>43</v>
      </c>
      <c r="BW9" s="49">
        <v>4</v>
      </c>
      <c r="BX9" s="49" t="s">
        <v>89</v>
      </c>
      <c r="BY9" s="49">
        <v>0</v>
      </c>
      <c r="BZ9" s="49">
        <v>20</v>
      </c>
      <c r="CA9" s="49">
        <v>15</v>
      </c>
    </row>
    <row r="10" spans="1:79" ht="47.25" x14ac:dyDescent="0.25">
      <c r="A10" s="20" t="s">
        <v>27</v>
      </c>
      <c r="B10" s="47" t="s">
        <v>89</v>
      </c>
      <c r="C10" s="47" t="s">
        <v>89</v>
      </c>
      <c r="D10" s="47" t="s">
        <v>89</v>
      </c>
      <c r="E10" s="47" t="s">
        <v>89</v>
      </c>
      <c r="F10" s="47" t="s">
        <v>89</v>
      </c>
      <c r="G10" s="47" t="s">
        <v>89</v>
      </c>
      <c r="H10" s="47" t="s">
        <v>89</v>
      </c>
      <c r="I10" s="47" t="s">
        <v>89</v>
      </c>
      <c r="J10" s="47" t="s">
        <v>89</v>
      </c>
      <c r="K10" s="47" t="s">
        <v>89</v>
      </c>
      <c r="L10" s="47" t="s">
        <v>89</v>
      </c>
      <c r="M10" s="47" t="s">
        <v>89</v>
      </c>
      <c r="N10" s="47" t="s">
        <v>90</v>
      </c>
      <c r="O10" s="47" t="s">
        <v>90</v>
      </c>
      <c r="P10" s="47" t="s">
        <v>90</v>
      </c>
      <c r="Q10" s="47" t="s">
        <v>90</v>
      </c>
      <c r="R10" s="47" t="s">
        <v>89</v>
      </c>
      <c r="S10" s="47" t="s">
        <v>89</v>
      </c>
      <c r="T10" s="48" t="s">
        <v>90</v>
      </c>
      <c r="U10" s="48" t="s">
        <v>90</v>
      </c>
      <c r="V10" s="48" t="s">
        <v>90</v>
      </c>
      <c r="W10" s="48" t="s">
        <v>90</v>
      </c>
      <c r="X10" s="48" t="s">
        <v>90</v>
      </c>
      <c r="Y10" s="48" t="s">
        <v>90</v>
      </c>
      <c r="Z10" s="47" t="s">
        <v>90</v>
      </c>
      <c r="AA10" s="47" t="s">
        <v>90</v>
      </c>
      <c r="AB10" s="47" t="s">
        <v>90</v>
      </c>
      <c r="AC10" s="47" t="s">
        <v>90</v>
      </c>
      <c r="AD10" s="47" t="s">
        <v>90</v>
      </c>
      <c r="AE10" s="47" t="s">
        <v>90</v>
      </c>
      <c r="AF10" s="47" t="s">
        <v>90</v>
      </c>
      <c r="AG10" s="47" t="s">
        <v>90</v>
      </c>
      <c r="AH10" s="47" t="s">
        <v>90</v>
      </c>
      <c r="AI10" s="47" t="s">
        <v>90</v>
      </c>
      <c r="AJ10" s="47" t="s">
        <v>90</v>
      </c>
      <c r="AK10" s="47" t="s">
        <v>90</v>
      </c>
      <c r="AL10" s="47" t="s">
        <v>90</v>
      </c>
      <c r="AM10" s="47" t="s">
        <v>89</v>
      </c>
      <c r="AN10" s="47" t="s">
        <v>89</v>
      </c>
      <c r="AO10" s="47" t="s">
        <v>89</v>
      </c>
      <c r="AP10" s="47">
        <v>0</v>
      </c>
      <c r="AQ10" s="47">
        <v>0</v>
      </c>
      <c r="AR10" s="47" t="s">
        <v>90</v>
      </c>
      <c r="AS10" s="47" t="s">
        <v>90</v>
      </c>
      <c r="AT10" s="47" t="s">
        <v>89</v>
      </c>
      <c r="AU10" s="47" t="s">
        <v>89</v>
      </c>
      <c r="AV10" s="47" t="s">
        <v>90</v>
      </c>
      <c r="AW10" s="47" t="s">
        <v>90</v>
      </c>
      <c r="AX10" s="47" t="s">
        <v>90</v>
      </c>
      <c r="AY10" s="47" t="s">
        <v>90</v>
      </c>
      <c r="AZ10" s="47" t="s">
        <v>89</v>
      </c>
      <c r="BA10" s="47" t="s">
        <v>89</v>
      </c>
      <c r="BB10" s="47" t="s">
        <v>90</v>
      </c>
      <c r="BC10" s="47" t="s">
        <v>90</v>
      </c>
      <c r="BD10" s="47" t="s">
        <v>90</v>
      </c>
      <c r="BE10" s="47" t="s">
        <v>90</v>
      </c>
      <c r="BF10" s="47" t="s">
        <v>89</v>
      </c>
      <c r="BG10" s="47" t="s">
        <v>89</v>
      </c>
      <c r="BH10" s="47" t="s">
        <v>90</v>
      </c>
      <c r="BI10" s="47" t="s">
        <v>90</v>
      </c>
      <c r="BJ10" s="47">
        <v>24</v>
      </c>
      <c r="BK10" s="47">
        <v>16</v>
      </c>
      <c r="BL10" s="47" t="s">
        <v>89</v>
      </c>
      <c r="BM10" s="47" t="s">
        <v>89</v>
      </c>
      <c r="BN10" s="47">
        <v>6</v>
      </c>
      <c r="BO10" s="47">
        <v>2</v>
      </c>
      <c r="BP10" s="47" t="s">
        <v>90</v>
      </c>
      <c r="BQ10" s="47" t="s">
        <v>90</v>
      </c>
      <c r="BR10" s="47" t="s">
        <v>89</v>
      </c>
      <c r="BS10" s="47" t="s">
        <v>89</v>
      </c>
      <c r="BT10" s="47" t="s">
        <v>90</v>
      </c>
      <c r="BU10" s="47" t="s">
        <v>90</v>
      </c>
      <c r="BV10" s="47" t="s">
        <v>90</v>
      </c>
      <c r="BW10" s="47" t="s">
        <v>90</v>
      </c>
      <c r="BX10" s="49" t="s">
        <v>89</v>
      </c>
      <c r="BY10" s="49" t="s">
        <v>89</v>
      </c>
      <c r="BZ10" s="47" t="s">
        <v>90</v>
      </c>
      <c r="CA10" s="47" t="s">
        <v>90</v>
      </c>
    </row>
    <row r="11" spans="1:79" ht="15.75" x14ac:dyDescent="0.25">
      <c r="A11" s="20" t="s">
        <v>28</v>
      </c>
      <c r="B11" s="47">
        <v>1</v>
      </c>
      <c r="C11" s="47" t="s">
        <v>89</v>
      </c>
      <c r="D11" s="47" t="s">
        <v>89</v>
      </c>
      <c r="E11" s="47">
        <v>0</v>
      </c>
      <c r="F11" s="47" t="s">
        <v>89</v>
      </c>
      <c r="G11" s="47">
        <v>1</v>
      </c>
      <c r="H11" s="47">
        <v>251</v>
      </c>
      <c r="I11" s="47">
        <v>35</v>
      </c>
      <c r="J11" s="47">
        <v>2</v>
      </c>
      <c r="K11" s="47">
        <v>197</v>
      </c>
      <c r="L11" s="47">
        <v>12</v>
      </c>
      <c r="M11" s="47">
        <v>7</v>
      </c>
      <c r="N11" s="47">
        <v>251</v>
      </c>
      <c r="O11" s="47">
        <v>35</v>
      </c>
      <c r="P11" s="47">
        <v>2</v>
      </c>
      <c r="Q11" s="47">
        <v>199</v>
      </c>
      <c r="R11" s="47">
        <v>10</v>
      </c>
      <c r="S11" s="47">
        <v>6</v>
      </c>
      <c r="T11" s="48">
        <v>359</v>
      </c>
      <c r="U11" s="48">
        <v>46</v>
      </c>
      <c r="V11" s="48">
        <v>0</v>
      </c>
      <c r="W11" s="48">
        <v>280</v>
      </c>
      <c r="X11" s="48">
        <v>25</v>
      </c>
      <c r="Y11" s="48">
        <v>7</v>
      </c>
      <c r="Z11" s="47">
        <v>375</v>
      </c>
      <c r="AA11" s="47">
        <v>46</v>
      </c>
      <c r="AB11" s="47">
        <v>0</v>
      </c>
      <c r="AC11" s="47">
        <v>280</v>
      </c>
      <c r="AD11" s="47">
        <v>40</v>
      </c>
      <c r="AE11" s="47">
        <v>8</v>
      </c>
      <c r="AF11" s="47">
        <v>368</v>
      </c>
      <c r="AG11" s="47">
        <v>47</v>
      </c>
      <c r="AH11" s="47">
        <v>0</v>
      </c>
      <c r="AI11" s="47">
        <v>275</v>
      </c>
      <c r="AJ11" s="47">
        <v>39</v>
      </c>
      <c r="AK11" s="47">
        <v>7</v>
      </c>
      <c r="AL11" s="47">
        <v>360</v>
      </c>
      <c r="AM11" s="47">
        <v>47</v>
      </c>
      <c r="AN11" s="47">
        <v>0</v>
      </c>
      <c r="AO11" s="47">
        <v>275</v>
      </c>
      <c r="AP11" s="47">
        <v>14</v>
      </c>
      <c r="AQ11" s="47">
        <v>8</v>
      </c>
      <c r="AR11" s="47">
        <v>341</v>
      </c>
      <c r="AS11" s="47">
        <v>46</v>
      </c>
      <c r="AT11" s="47">
        <v>0</v>
      </c>
      <c r="AU11" s="47">
        <v>275</v>
      </c>
      <c r="AV11" s="47">
        <v>14</v>
      </c>
      <c r="AW11" s="47">
        <v>5</v>
      </c>
      <c r="AX11" s="47">
        <v>2110</v>
      </c>
      <c r="AY11" s="47">
        <v>1550</v>
      </c>
      <c r="AZ11" s="47">
        <v>0</v>
      </c>
      <c r="BA11" s="47">
        <v>334</v>
      </c>
      <c r="BB11" s="47">
        <v>119</v>
      </c>
      <c r="BC11" s="47">
        <v>20</v>
      </c>
      <c r="BD11" s="47">
        <v>2155</v>
      </c>
      <c r="BE11" s="47">
        <v>1592</v>
      </c>
      <c r="BF11" s="47">
        <v>0</v>
      </c>
      <c r="BG11" s="47">
        <v>328</v>
      </c>
      <c r="BH11" s="47">
        <v>120</v>
      </c>
      <c r="BI11" s="47">
        <v>25</v>
      </c>
      <c r="BJ11" s="47">
        <v>1837</v>
      </c>
      <c r="BK11" s="47">
        <v>1559</v>
      </c>
      <c r="BL11" s="47" t="s">
        <v>89</v>
      </c>
      <c r="BM11" s="47">
        <v>63</v>
      </c>
      <c r="BN11" s="47">
        <v>105</v>
      </c>
      <c r="BO11" s="47">
        <v>20</v>
      </c>
      <c r="BP11" s="47">
        <v>1890</v>
      </c>
      <c r="BQ11" s="47">
        <v>1569</v>
      </c>
      <c r="BR11" s="47" t="s">
        <v>89</v>
      </c>
      <c r="BS11" s="47">
        <v>97</v>
      </c>
      <c r="BT11" s="47">
        <v>109</v>
      </c>
      <c r="BU11" s="47">
        <v>19</v>
      </c>
      <c r="BV11" s="49">
        <v>1384</v>
      </c>
      <c r="BW11" s="49">
        <v>871</v>
      </c>
      <c r="BX11" s="49" t="s">
        <v>89</v>
      </c>
      <c r="BY11" s="49">
        <v>65</v>
      </c>
      <c r="BZ11" s="49">
        <v>378</v>
      </c>
      <c r="CA11" s="49">
        <v>7</v>
      </c>
    </row>
    <row r="12" spans="1:79" ht="78.75" x14ac:dyDescent="0.25">
      <c r="A12" s="20" t="s">
        <v>29</v>
      </c>
      <c r="B12" s="47">
        <v>316</v>
      </c>
      <c r="C12" s="47">
        <v>210</v>
      </c>
      <c r="D12" s="47">
        <v>1</v>
      </c>
      <c r="E12" s="47">
        <v>5</v>
      </c>
      <c r="F12" s="47">
        <v>40</v>
      </c>
      <c r="G12" s="47">
        <v>55</v>
      </c>
      <c r="H12" s="47">
        <v>274</v>
      </c>
      <c r="I12" s="47">
        <v>198</v>
      </c>
      <c r="J12" s="47">
        <v>1</v>
      </c>
      <c r="K12" s="47">
        <v>4</v>
      </c>
      <c r="L12" s="47">
        <v>36</v>
      </c>
      <c r="M12" s="47">
        <v>29</v>
      </c>
      <c r="N12" s="47">
        <v>286</v>
      </c>
      <c r="O12" s="47">
        <v>201</v>
      </c>
      <c r="P12" s="47">
        <v>1</v>
      </c>
      <c r="Q12" s="47">
        <v>4</v>
      </c>
      <c r="R12" s="47">
        <v>41</v>
      </c>
      <c r="S12" s="47">
        <v>37</v>
      </c>
      <c r="T12" s="48">
        <v>195</v>
      </c>
      <c r="U12" s="48">
        <v>120</v>
      </c>
      <c r="V12" s="48">
        <v>0</v>
      </c>
      <c r="W12" s="48">
        <v>3</v>
      </c>
      <c r="X12" s="48">
        <v>36</v>
      </c>
      <c r="Y12" s="48">
        <v>34</v>
      </c>
      <c r="Z12" s="47">
        <v>205</v>
      </c>
      <c r="AA12" s="47">
        <v>125</v>
      </c>
      <c r="AB12" s="47">
        <v>0</v>
      </c>
      <c r="AC12" s="47">
        <v>3</v>
      </c>
      <c r="AD12" s="47">
        <v>38</v>
      </c>
      <c r="AE12" s="47">
        <v>36</v>
      </c>
      <c r="AF12" s="47">
        <v>177</v>
      </c>
      <c r="AG12" s="47">
        <v>112</v>
      </c>
      <c r="AH12" s="47">
        <v>0</v>
      </c>
      <c r="AI12" s="47">
        <v>1</v>
      </c>
      <c r="AJ12" s="47">
        <v>34</v>
      </c>
      <c r="AK12" s="47">
        <v>28</v>
      </c>
      <c r="AL12" s="47">
        <v>136</v>
      </c>
      <c r="AM12" s="47">
        <v>70</v>
      </c>
      <c r="AN12" s="47">
        <v>0</v>
      </c>
      <c r="AO12" s="47">
        <v>1</v>
      </c>
      <c r="AP12" s="47">
        <v>36</v>
      </c>
      <c r="AQ12" s="47">
        <v>27</v>
      </c>
      <c r="AR12" s="47" t="s">
        <v>90</v>
      </c>
      <c r="AS12" s="47" t="s">
        <v>90</v>
      </c>
      <c r="AT12" s="47" t="s">
        <v>89</v>
      </c>
      <c r="AU12" s="47" t="s">
        <v>89</v>
      </c>
      <c r="AV12" s="47" t="s">
        <v>90</v>
      </c>
      <c r="AW12" s="47" t="s">
        <v>90</v>
      </c>
      <c r="AX12" s="47" t="s">
        <v>90</v>
      </c>
      <c r="AY12" s="47" t="s">
        <v>90</v>
      </c>
      <c r="AZ12" s="47" t="s">
        <v>90</v>
      </c>
      <c r="BA12" s="47" t="s">
        <v>90</v>
      </c>
      <c r="BB12" s="47" t="s">
        <v>90</v>
      </c>
      <c r="BC12" s="47" t="s">
        <v>90</v>
      </c>
      <c r="BD12" s="47" t="s">
        <v>90</v>
      </c>
      <c r="BE12" s="47" t="s">
        <v>90</v>
      </c>
      <c r="BF12" s="47" t="s">
        <v>89</v>
      </c>
      <c r="BG12" s="47" t="s">
        <v>89</v>
      </c>
      <c r="BH12" s="47" t="s">
        <v>90</v>
      </c>
      <c r="BI12" s="47" t="s">
        <v>90</v>
      </c>
      <c r="BJ12" s="47">
        <v>473</v>
      </c>
      <c r="BK12" s="47">
        <v>397</v>
      </c>
      <c r="BL12" s="47">
        <v>3</v>
      </c>
      <c r="BM12" s="47">
        <v>25</v>
      </c>
      <c r="BN12" s="47">
        <v>24</v>
      </c>
      <c r="BO12" s="47">
        <v>12</v>
      </c>
      <c r="BP12" s="47" t="s">
        <v>90</v>
      </c>
      <c r="BQ12" s="47" t="s">
        <v>90</v>
      </c>
      <c r="BR12" s="47" t="s">
        <v>89</v>
      </c>
      <c r="BS12" s="47" t="s">
        <v>89</v>
      </c>
      <c r="BT12" s="47" t="s">
        <v>90</v>
      </c>
      <c r="BU12" s="47" t="s">
        <v>90</v>
      </c>
      <c r="BV12" s="47" t="s">
        <v>90</v>
      </c>
      <c r="BW12" s="47" t="s">
        <v>90</v>
      </c>
      <c r="BX12" s="49" t="s">
        <v>89</v>
      </c>
      <c r="BY12" s="49" t="s">
        <v>89</v>
      </c>
      <c r="BZ12" s="47" t="s">
        <v>90</v>
      </c>
      <c r="CA12" s="47" t="s">
        <v>90</v>
      </c>
    </row>
    <row r="13" spans="1:79" ht="15.75" x14ac:dyDescent="0.25">
      <c r="A13" s="20" t="s">
        <v>30</v>
      </c>
      <c r="B13" s="47">
        <v>50</v>
      </c>
      <c r="C13" s="47">
        <v>28</v>
      </c>
      <c r="D13" s="47">
        <v>3</v>
      </c>
      <c r="E13" s="47">
        <v>7</v>
      </c>
      <c r="F13" s="47">
        <v>9</v>
      </c>
      <c r="G13" s="47">
        <v>3</v>
      </c>
      <c r="H13" s="47">
        <v>73</v>
      </c>
      <c r="I13" s="47">
        <v>34</v>
      </c>
      <c r="J13" s="47">
        <v>10</v>
      </c>
      <c r="K13" s="47">
        <v>8</v>
      </c>
      <c r="L13" s="47">
        <v>12</v>
      </c>
      <c r="M13" s="47">
        <v>4</v>
      </c>
      <c r="N13" s="47">
        <v>85</v>
      </c>
      <c r="O13" s="47">
        <v>33</v>
      </c>
      <c r="P13" s="47">
        <v>10</v>
      </c>
      <c r="Q13" s="47">
        <v>8</v>
      </c>
      <c r="R13" s="47">
        <v>19</v>
      </c>
      <c r="S13" s="47">
        <v>5</v>
      </c>
      <c r="T13" s="48">
        <v>151</v>
      </c>
      <c r="U13" s="48">
        <v>77</v>
      </c>
      <c r="V13" s="48">
        <v>14</v>
      </c>
      <c r="W13" s="48">
        <v>19</v>
      </c>
      <c r="X13" s="48">
        <v>26</v>
      </c>
      <c r="Y13" s="48">
        <v>7</v>
      </c>
      <c r="Z13" s="47">
        <v>185</v>
      </c>
      <c r="AA13" s="47">
        <v>93</v>
      </c>
      <c r="AB13" s="47">
        <v>14</v>
      </c>
      <c r="AC13" s="47">
        <v>19</v>
      </c>
      <c r="AD13" s="47">
        <v>28</v>
      </c>
      <c r="AE13" s="47">
        <v>10</v>
      </c>
      <c r="AF13" s="47">
        <v>200</v>
      </c>
      <c r="AG13" s="47">
        <v>95</v>
      </c>
      <c r="AH13" s="47">
        <v>14</v>
      </c>
      <c r="AI13" s="47">
        <v>18</v>
      </c>
      <c r="AJ13" s="47">
        <v>43</v>
      </c>
      <c r="AK13" s="47">
        <v>14</v>
      </c>
      <c r="AL13" s="47">
        <v>244</v>
      </c>
      <c r="AM13" s="47">
        <v>109</v>
      </c>
      <c r="AN13" s="47">
        <v>15</v>
      </c>
      <c r="AO13" s="47">
        <v>21</v>
      </c>
      <c r="AP13" s="47">
        <v>54</v>
      </c>
      <c r="AQ13" s="47">
        <v>17</v>
      </c>
      <c r="AR13" s="47">
        <v>220</v>
      </c>
      <c r="AS13" s="47">
        <v>98</v>
      </c>
      <c r="AT13" s="47">
        <v>7</v>
      </c>
      <c r="AU13" s="47">
        <v>12</v>
      </c>
      <c r="AV13" s="47">
        <v>52</v>
      </c>
      <c r="AW13" s="47">
        <v>15</v>
      </c>
      <c r="AX13" s="47">
        <v>234</v>
      </c>
      <c r="AY13" s="47">
        <v>98</v>
      </c>
      <c r="AZ13" s="47">
        <v>1</v>
      </c>
      <c r="BA13" s="47">
        <v>15</v>
      </c>
      <c r="BB13" s="47">
        <v>58</v>
      </c>
      <c r="BC13" s="47">
        <v>17</v>
      </c>
      <c r="BD13" s="47">
        <v>214</v>
      </c>
      <c r="BE13" s="47">
        <v>80</v>
      </c>
      <c r="BF13" s="47" t="s">
        <v>89</v>
      </c>
      <c r="BG13" s="47">
        <v>17</v>
      </c>
      <c r="BH13" s="47">
        <v>57</v>
      </c>
      <c r="BI13" s="47">
        <v>14</v>
      </c>
      <c r="BJ13" s="47">
        <v>234</v>
      </c>
      <c r="BK13" s="47">
        <v>88</v>
      </c>
      <c r="BL13" s="47" t="s">
        <v>89</v>
      </c>
      <c r="BM13" s="47">
        <v>23</v>
      </c>
      <c r="BN13" s="47">
        <v>61</v>
      </c>
      <c r="BO13" s="47">
        <v>14</v>
      </c>
      <c r="BP13" s="47">
        <v>248</v>
      </c>
      <c r="BQ13" s="47">
        <v>95</v>
      </c>
      <c r="BR13" s="47" t="s">
        <v>89</v>
      </c>
      <c r="BS13" s="47">
        <v>23</v>
      </c>
      <c r="BT13" s="47">
        <v>64</v>
      </c>
      <c r="BU13" s="47">
        <v>16</v>
      </c>
      <c r="BV13" s="49">
        <v>266</v>
      </c>
      <c r="BW13" s="49">
        <v>96</v>
      </c>
      <c r="BX13" s="49">
        <v>0</v>
      </c>
      <c r="BY13" s="49">
        <v>30</v>
      </c>
      <c r="BZ13" s="49">
        <v>68</v>
      </c>
      <c r="CA13" s="49">
        <v>16</v>
      </c>
    </row>
    <row r="14" spans="1:79" ht="15.75" x14ac:dyDescent="0.25">
      <c r="A14" s="20" t="s">
        <v>31</v>
      </c>
      <c r="B14" s="47">
        <v>4923</v>
      </c>
      <c r="C14" s="47">
        <v>143</v>
      </c>
      <c r="D14" s="47" t="s">
        <v>89</v>
      </c>
      <c r="E14" s="47">
        <v>4709</v>
      </c>
      <c r="F14" s="47">
        <v>29</v>
      </c>
      <c r="G14" s="47">
        <v>42</v>
      </c>
      <c r="H14" s="47">
        <v>11416</v>
      </c>
      <c r="I14" s="47">
        <v>193</v>
      </c>
      <c r="J14" s="47" t="s">
        <v>89</v>
      </c>
      <c r="K14" s="47">
        <v>11107</v>
      </c>
      <c r="L14" s="47">
        <v>60</v>
      </c>
      <c r="M14" s="47">
        <v>51</v>
      </c>
      <c r="N14" s="47">
        <v>11670</v>
      </c>
      <c r="O14" s="47">
        <v>183</v>
      </c>
      <c r="P14" s="47">
        <v>0</v>
      </c>
      <c r="Q14" s="47">
        <v>11171</v>
      </c>
      <c r="R14" s="47">
        <v>57</v>
      </c>
      <c r="S14" s="47">
        <v>248</v>
      </c>
      <c r="T14" s="48">
        <v>17060</v>
      </c>
      <c r="U14" s="48">
        <v>302</v>
      </c>
      <c r="V14" s="48" t="s">
        <v>89</v>
      </c>
      <c r="W14" s="48">
        <v>15850</v>
      </c>
      <c r="X14" s="48">
        <v>88</v>
      </c>
      <c r="Y14" s="48">
        <v>802</v>
      </c>
      <c r="Z14" s="47">
        <v>16928</v>
      </c>
      <c r="AA14" s="47">
        <v>308</v>
      </c>
      <c r="AB14" s="47" t="s">
        <v>89</v>
      </c>
      <c r="AC14" s="47">
        <v>15952</v>
      </c>
      <c r="AD14" s="47">
        <v>102</v>
      </c>
      <c r="AE14" s="47">
        <v>545</v>
      </c>
      <c r="AF14" s="47">
        <v>18070</v>
      </c>
      <c r="AG14" s="47">
        <v>298</v>
      </c>
      <c r="AH14" s="47" t="s">
        <v>89</v>
      </c>
      <c r="AI14" s="47">
        <v>17120</v>
      </c>
      <c r="AJ14" s="47">
        <v>129</v>
      </c>
      <c r="AK14" s="47">
        <v>506</v>
      </c>
      <c r="AL14" s="47">
        <v>18536</v>
      </c>
      <c r="AM14" s="47">
        <v>296</v>
      </c>
      <c r="AN14" s="47" t="s">
        <v>89</v>
      </c>
      <c r="AO14" s="47">
        <v>17460</v>
      </c>
      <c r="AP14" s="47">
        <v>216</v>
      </c>
      <c r="AQ14" s="47">
        <v>544</v>
      </c>
      <c r="AR14" s="47">
        <v>20194</v>
      </c>
      <c r="AS14" s="47">
        <v>739</v>
      </c>
      <c r="AT14" s="47" t="s">
        <v>89</v>
      </c>
      <c r="AU14" s="47">
        <v>18018</v>
      </c>
      <c r="AV14" s="47">
        <v>776</v>
      </c>
      <c r="AW14" s="47">
        <v>620</v>
      </c>
      <c r="AX14" s="47">
        <v>20361</v>
      </c>
      <c r="AY14" s="47">
        <v>585</v>
      </c>
      <c r="AZ14" s="47" t="s">
        <v>89</v>
      </c>
      <c r="BA14" s="47">
        <v>18142</v>
      </c>
      <c r="BB14" s="47">
        <v>935</v>
      </c>
      <c r="BC14" s="47">
        <v>653</v>
      </c>
      <c r="BD14" s="47">
        <v>21423</v>
      </c>
      <c r="BE14" s="47">
        <v>720</v>
      </c>
      <c r="BF14" s="47" t="s">
        <v>89</v>
      </c>
      <c r="BG14" s="47">
        <v>18487</v>
      </c>
      <c r="BH14" s="47">
        <v>1199</v>
      </c>
      <c r="BI14" s="47">
        <v>946</v>
      </c>
      <c r="BJ14" s="47">
        <v>22059</v>
      </c>
      <c r="BK14" s="47">
        <v>732</v>
      </c>
      <c r="BL14" s="47" t="s">
        <v>89</v>
      </c>
      <c r="BM14" s="47">
        <v>18879</v>
      </c>
      <c r="BN14" s="47">
        <v>1417</v>
      </c>
      <c r="BO14" s="47">
        <v>971</v>
      </c>
      <c r="BP14" s="47">
        <v>23671</v>
      </c>
      <c r="BQ14" s="47">
        <v>1144</v>
      </c>
      <c r="BR14" s="47" t="s">
        <v>89</v>
      </c>
      <c r="BS14" s="47">
        <v>19889</v>
      </c>
      <c r="BT14" s="47">
        <v>1582</v>
      </c>
      <c r="BU14" s="47">
        <v>981</v>
      </c>
      <c r="BV14" s="49">
        <v>24025</v>
      </c>
      <c r="BW14" s="49">
        <v>1146</v>
      </c>
      <c r="BX14" s="49" t="s">
        <v>89</v>
      </c>
      <c r="BY14" s="49">
        <v>19860</v>
      </c>
      <c r="BZ14" s="49">
        <v>1788</v>
      </c>
      <c r="CA14" s="49">
        <v>1080</v>
      </c>
    </row>
    <row r="15" spans="1:79" ht="15.75" x14ac:dyDescent="0.25">
      <c r="A15" s="20" t="s">
        <v>32</v>
      </c>
      <c r="B15" s="47">
        <v>22</v>
      </c>
      <c r="C15" s="47">
        <v>5</v>
      </c>
      <c r="D15" s="47" t="s">
        <v>89</v>
      </c>
      <c r="E15" s="47">
        <v>0</v>
      </c>
      <c r="F15" s="47">
        <v>9</v>
      </c>
      <c r="G15" s="47">
        <v>6</v>
      </c>
      <c r="H15" s="47">
        <v>42</v>
      </c>
      <c r="I15" s="47">
        <v>11</v>
      </c>
      <c r="J15" s="47" t="s">
        <v>89</v>
      </c>
      <c r="K15" s="47" t="s">
        <v>89</v>
      </c>
      <c r="L15" s="47">
        <v>13</v>
      </c>
      <c r="M15" s="47">
        <v>14</v>
      </c>
      <c r="N15" s="47">
        <v>53</v>
      </c>
      <c r="O15" s="47">
        <v>13</v>
      </c>
      <c r="P15" s="47" t="s">
        <v>89</v>
      </c>
      <c r="Q15" s="47" t="s">
        <v>89</v>
      </c>
      <c r="R15" s="47">
        <v>15</v>
      </c>
      <c r="S15" s="47">
        <v>21</v>
      </c>
      <c r="T15" s="48">
        <v>62</v>
      </c>
      <c r="U15" s="48">
        <v>11</v>
      </c>
      <c r="V15" s="48" t="s">
        <v>89</v>
      </c>
      <c r="W15" s="48" t="s">
        <v>89</v>
      </c>
      <c r="X15" s="48">
        <v>16</v>
      </c>
      <c r="Y15" s="48">
        <v>28</v>
      </c>
      <c r="Z15" s="47">
        <v>66</v>
      </c>
      <c r="AA15" s="47">
        <v>10</v>
      </c>
      <c r="AB15" s="47" t="s">
        <v>89</v>
      </c>
      <c r="AC15" s="47" t="s">
        <v>89</v>
      </c>
      <c r="AD15" s="47">
        <v>13</v>
      </c>
      <c r="AE15" s="47">
        <v>21</v>
      </c>
      <c r="AF15" s="47">
        <v>58</v>
      </c>
      <c r="AG15" s="47">
        <v>10</v>
      </c>
      <c r="AH15" s="47" t="s">
        <v>89</v>
      </c>
      <c r="AI15" s="47" t="s">
        <v>89</v>
      </c>
      <c r="AJ15" s="47">
        <v>11</v>
      </c>
      <c r="AK15" s="47">
        <v>15</v>
      </c>
      <c r="AL15" s="47">
        <v>66</v>
      </c>
      <c r="AM15" s="47">
        <v>9</v>
      </c>
      <c r="AN15" s="47" t="s">
        <v>89</v>
      </c>
      <c r="AO15" s="47">
        <v>0</v>
      </c>
      <c r="AP15" s="47">
        <v>11</v>
      </c>
      <c r="AQ15" s="47">
        <v>15</v>
      </c>
      <c r="AR15" s="47">
        <v>324</v>
      </c>
      <c r="AS15" s="47">
        <v>29</v>
      </c>
      <c r="AT15" s="47" t="s">
        <v>89</v>
      </c>
      <c r="AU15" s="47">
        <v>223</v>
      </c>
      <c r="AV15" s="47">
        <v>12</v>
      </c>
      <c r="AW15" s="47">
        <v>16</v>
      </c>
      <c r="AX15" s="47">
        <v>676</v>
      </c>
      <c r="AY15" s="47">
        <v>85</v>
      </c>
      <c r="AZ15" s="47" t="s">
        <v>89</v>
      </c>
      <c r="BA15" s="47">
        <v>228</v>
      </c>
      <c r="BB15" s="47">
        <v>132</v>
      </c>
      <c r="BC15" s="47">
        <v>206</v>
      </c>
      <c r="BD15" s="47">
        <v>738</v>
      </c>
      <c r="BE15" s="47">
        <v>101</v>
      </c>
      <c r="BF15" s="47">
        <v>5</v>
      </c>
      <c r="BG15" s="47">
        <v>231</v>
      </c>
      <c r="BH15" s="47">
        <v>137</v>
      </c>
      <c r="BI15" s="47">
        <v>242</v>
      </c>
      <c r="BJ15" s="47">
        <v>713</v>
      </c>
      <c r="BK15" s="47">
        <v>81</v>
      </c>
      <c r="BL15" s="47">
        <v>5</v>
      </c>
      <c r="BM15" s="47">
        <v>234</v>
      </c>
      <c r="BN15" s="47">
        <v>137</v>
      </c>
      <c r="BO15" s="47">
        <v>233</v>
      </c>
      <c r="BP15" s="47">
        <v>731</v>
      </c>
      <c r="BQ15" s="47">
        <v>101</v>
      </c>
      <c r="BR15" s="47">
        <v>5</v>
      </c>
      <c r="BS15" s="47">
        <v>235</v>
      </c>
      <c r="BT15" s="47">
        <v>120</v>
      </c>
      <c r="BU15" s="47">
        <v>258</v>
      </c>
      <c r="BV15" s="49">
        <v>712</v>
      </c>
      <c r="BW15" s="49">
        <v>98</v>
      </c>
      <c r="BX15" s="49">
        <v>5</v>
      </c>
      <c r="BY15" s="49">
        <v>213</v>
      </c>
      <c r="BZ15" s="49">
        <v>127</v>
      </c>
      <c r="CA15" s="49">
        <v>256</v>
      </c>
    </row>
    <row r="16" spans="1:79" ht="47.25" x14ac:dyDescent="0.25">
      <c r="A16" s="20" t="s">
        <v>33</v>
      </c>
      <c r="B16" s="47">
        <v>5723</v>
      </c>
      <c r="C16" s="47">
        <v>2440</v>
      </c>
      <c r="D16" s="47">
        <v>1401</v>
      </c>
      <c r="E16" s="47">
        <v>2713</v>
      </c>
      <c r="F16" s="47">
        <v>464</v>
      </c>
      <c r="G16" s="47">
        <v>63</v>
      </c>
      <c r="H16" s="47">
        <v>95305</v>
      </c>
      <c r="I16" s="47">
        <v>87574</v>
      </c>
      <c r="J16" s="47">
        <v>84030</v>
      </c>
      <c r="K16" s="47">
        <v>7030</v>
      </c>
      <c r="L16" s="47">
        <v>527</v>
      </c>
      <c r="M16" s="47">
        <v>81</v>
      </c>
      <c r="N16" s="47">
        <v>83483</v>
      </c>
      <c r="O16" s="47">
        <v>75996</v>
      </c>
      <c r="P16" s="47">
        <v>72964</v>
      </c>
      <c r="Q16" s="47">
        <v>6595</v>
      </c>
      <c r="R16" s="47">
        <v>667</v>
      </c>
      <c r="S16" s="47">
        <v>80</v>
      </c>
      <c r="T16" s="48">
        <v>11510</v>
      </c>
      <c r="U16" s="48">
        <v>4110</v>
      </c>
      <c r="V16" s="48">
        <v>2816</v>
      </c>
      <c r="W16" s="48">
        <v>6457</v>
      </c>
      <c r="X16" s="48">
        <v>788</v>
      </c>
      <c r="Y16" s="48">
        <v>81</v>
      </c>
      <c r="Z16" s="47">
        <v>8611</v>
      </c>
      <c r="AA16" s="47">
        <v>4418</v>
      </c>
      <c r="AB16" s="47">
        <v>3066</v>
      </c>
      <c r="AC16" s="47">
        <v>3130</v>
      </c>
      <c r="AD16" s="47">
        <v>865</v>
      </c>
      <c r="AE16" s="47">
        <v>95</v>
      </c>
      <c r="AF16" s="47">
        <v>5731</v>
      </c>
      <c r="AG16" s="47">
        <v>2152</v>
      </c>
      <c r="AH16" s="47">
        <v>953</v>
      </c>
      <c r="AI16" s="47">
        <v>2573</v>
      </c>
      <c r="AJ16" s="47">
        <v>814</v>
      </c>
      <c r="AK16" s="47">
        <v>113</v>
      </c>
      <c r="AL16" s="47">
        <v>4927</v>
      </c>
      <c r="AM16" s="47">
        <v>2956</v>
      </c>
      <c r="AN16" s="47">
        <v>706</v>
      </c>
      <c r="AO16" s="47">
        <v>644</v>
      </c>
      <c r="AP16" s="47">
        <v>1025</v>
      </c>
      <c r="AQ16" s="47">
        <v>179</v>
      </c>
      <c r="AR16" s="47">
        <v>5986</v>
      </c>
      <c r="AS16" s="47">
        <v>3635</v>
      </c>
      <c r="AT16" s="47">
        <v>307</v>
      </c>
      <c r="AU16" s="47">
        <v>464</v>
      </c>
      <c r="AV16" s="47">
        <v>1352</v>
      </c>
      <c r="AW16" s="47">
        <v>290</v>
      </c>
      <c r="AX16" s="47">
        <v>10886</v>
      </c>
      <c r="AY16" s="47">
        <v>7851</v>
      </c>
      <c r="AZ16" s="47">
        <v>232</v>
      </c>
      <c r="BA16" s="47">
        <v>377</v>
      </c>
      <c r="BB16" s="47">
        <v>1727</v>
      </c>
      <c r="BC16" s="47">
        <v>353</v>
      </c>
      <c r="BD16" s="47">
        <v>12895</v>
      </c>
      <c r="BE16" s="47">
        <v>9047</v>
      </c>
      <c r="BF16" s="47">
        <v>433</v>
      </c>
      <c r="BG16" s="47">
        <v>447</v>
      </c>
      <c r="BH16" s="47">
        <v>2282</v>
      </c>
      <c r="BI16" s="47">
        <v>452</v>
      </c>
      <c r="BJ16" s="47">
        <v>13670</v>
      </c>
      <c r="BK16" s="47">
        <v>9423</v>
      </c>
      <c r="BL16" s="47">
        <v>7</v>
      </c>
      <c r="BM16" s="47">
        <v>521</v>
      </c>
      <c r="BN16" s="47">
        <v>2423</v>
      </c>
      <c r="BO16" s="47">
        <v>516</v>
      </c>
      <c r="BP16" s="47">
        <v>14273</v>
      </c>
      <c r="BQ16" s="47">
        <v>10088</v>
      </c>
      <c r="BR16" s="47">
        <v>21</v>
      </c>
      <c r="BS16" s="47">
        <v>484</v>
      </c>
      <c r="BT16" s="47">
        <v>2315</v>
      </c>
      <c r="BU16" s="47">
        <v>545</v>
      </c>
      <c r="BV16" s="49">
        <v>18647</v>
      </c>
      <c r="BW16" s="49">
        <v>13848</v>
      </c>
      <c r="BX16" s="49">
        <v>183</v>
      </c>
      <c r="BY16" s="49">
        <v>561</v>
      </c>
      <c r="BZ16" s="49">
        <v>2623</v>
      </c>
      <c r="CA16" s="49">
        <v>571</v>
      </c>
    </row>
    <row r="17" spans="1:79" ht="63" x14ac:dyDescent="0.25">
      <c r="A17" s="20" t="s">
        <v>34</v>
      </c>
      <c r="B17" s="47">
        <v>228170</v>
      </c>
      <c r="C17" s="47">
        <v>170825</v>
      </c>
      <c r="D17" s="47">
        <v>151541</v>
      </c>
      <c r="E17" s="47">
        <v>50611</v>
      </c>
      <c r="F17" s="47">
        <v>3504</v>
      </c>
      <c r="G17" s="47">
        <v>1466</v>
      </c>
      <c r="H17" s="47">
        <v>150362</v>
      </c>
      <c r="I17" s="47">
        <v>94244</v>
      </c>
      <c r="J17" s="47">
        <v>76010</v>
      </c>
      <c r="K17" s="47">
        <v>48279</v>
      </c>
      <c r="L17" s="47">
        <v>4123</v>
      </c>
      <c r="M17" s="47">
        <v>1388</v>
      </c>
      <c r="N17" s="47">
        <v>158492</v>
      </c>
      <c r="O17" s="47">
        <v>98049</v>
      </c>
      <c r="P17" s="47">
        <v>76397</v>
      </c>
      <c r="Q17" s="47">
        <v>49533</v>
      </c>
      <c r="R17" s="47">
        <v>7103</v>
      </c>
      <c r="S17" s="47">
        <v>1569</v>
      </c>
      <c r="T17" s="48">
        <v>205122</v>
      </c>
      <c r="U17" s="48">
        <v>136196</v>
      </c>
      <c r="V17" s="48">
        <v>105540</v>
      </c>
      <c r="W17" s="48">
        <v>49309</v>
      </c>
      <c r="X17" s="48">
        <v>14335</v>
      </c>
      <c r="Y17" s="48">
        <v>2471</v>
      </c>
      <c r="Z17" s="47">
        <v>206847</v>
      </c>
      <c r="AA17" s="47">
        <v>133906</v>
      </c>
      <c r="AB17" s="47">
        <v>104301</v>
      </c>
      <c r="AC17" s="47">
        <v>51349</v>
      </c>
      <c r="AD17" s="47">
        <v>15191</v>
      </c>
      <c r="AE17" s="47">
        <v>3533</v>
      </c>
      <c r="AF17" s="47">
        <v>210337</v>
      </c>
      <c r="AG17" s="47">
        <v>135241</v>
      </c>
      <c r="AH17" s="47">
        <v>104147</v>
      </c>
      <c r="AI17" s="47">
        <v>52333</v>
      </c>
      <c r="AJ17" s="47">
        <v>15719</v>
      </c>
      <c r="AK17" s="47">
        <v>4405</v>
      </c>
      <c r="AL17" s="47">
        <v>124754</v>
      </c>
      <c r="AM17" s="47">
        <v>49313</v>
      </c>
      <c r="AN17" s="47">
        <v>17164</v>
      </c>
      <c r="AO17" s="47">
        <v>54496</v>
      </c>
      <c r="AP17" s="47">
        <v>14447</v>
      </c>
      <c r="AQ17" s="47">
        <v>4154</v>
      </c>
      <c r="AR17" s="47">
        <v>133787</v>
      </c>
      <c r="AS17" s="47">
        <v>31394</v>
      </c>
      <c r="AT17" s="47">
        <v>8146</v>
      </c>
      <c r="AU17" s="47">
        <v>55346</v>
      </c>
      <c r="AV17" s="47">
        <v>20938</v>
      </c>
      <c r="AW17" s="47">
        <v>14097</v>
      </c>
      <c r="AX17" s="47">
        <v>162826</v>
      </c>
      <c r="AY17" s="47">
        <v>50737</v>
      </c>
      <c r="AZ17" s="47">
        <v>18028</v>
      </c>
      <c r="BA17" s="47">
        <v>58776</v>
      </c>
      <c r="BB17" s="47">
        <v>23208</v>
      </c>
      <c r="BC17" s="47">
        <v>20049</v>
      </c>
      <c r="BD17" s="47">
        <v>170574</v>
      </c>
      <c r="BE17" s="47">
        <v>51506</v>
      </c>
      <c r="BF17" s="47">
        <v>18129</v>
      </c>
      <c r="BG17" s="47">
        <v>64797</v>
      </c>
      <c r="BH17" s="47">
        <v>27809</v>
      </c>
      <c r="BI17" s="47">
        <v>16208</v>
      </c>
      <c r="BJ17" s="47">
        <v>175778</v>
      </c>
      <c r="BK17" s="47">
        <v>48646</v>
      </c>
      <c r="BL17" s="47">
        <v>17939</v>
      </c>
      <c r="BM17" s="47">
        <v>67166</v>
      </c>
      <c r="BN17" s="47">
        <v>33112</v>
      </c>
      <c r="BO17" s="47">
        <v>17535</v>
      </c>
      <c r="BP17" s="47">
        <v>199062</v>
      </c>
      <c r="BQ17" s="47">
        <v>66522</v>
      </c>
      <c r="BR17" s="47">
        <v>18625</v>
      </c>
      <c r="BS17" s="47">
        <v>69442</v>
      </c>
      <c r="BT17" s="47">
        <v>32736</v>
      </c>
      <c r="BU17" s="47">
        <v>20308</v>
      </c>
      <c r="BV17" s="49">
        <v>223313</v>
      </c>
      <c r="BW17" s="49">
        <v>75822</v>
      </c>
      <c r="BX17" s="49">
        <v>22106</v>
      </c>
      <c r="BY17" s="49">
        <v>70671</v>
      </c>
      <c r="BZ17" s="49">
        <v>44263</v>
      </c>
      <c r="CA17" s="49">
        <v>14986</v>
      </c>
    </row>
    <row r="18" spans="1:79" ht="15.75" x14ac:dyDescent="0.25">
      <c r="A18" s="20" t="s">
        <v>35</v>
      </c>
      <c r="B18" s="47">
        <v>23874</v>
      </c>
      <c r="C18" s="47">
        <v>19806</v>
      </c>
      <c r="D18" s="47">
        <v>1899</v>
      </c>
      <c r="E18" s="47">
        <v>570</v>
      </c>
      <c r="F18" s="47">
        <v>2214</v>
      </c>
      <c r="G18" s="47">
        <v>415</v>
      </c>
      <c r="H18" s="47">
        <v>24462</v>
      </c>
      <c r="I18" s="47">
        <v>19825</v>
      </c>
      <c r="J18" s="47">
        <v>1954</v>
      </c>
      <c r="K18" s="47">
        <v>569</v>
      </c>
      <c r="L18" s="47">
        <v>2447</v>
      </c>
      <c r="M18" s="47">
        <v>450</v>
      </c>
      <c r="N18" s="47">
        <v>26562</v>
      </c>
      <c r="O18" s="47">
        <v>20559</v>
      </c>
      <c r="P18" s="47">
        <v>1948</v>
      </c>
      <c r="Q18" s="47">
        <v>727</v>
      </c>
      <c r="R18" s="47">
        <v>3409</v>
      </c>
      <c r="S18" s="47">
        <v>586</v>
      </c>
      <c r="T18" s="48">
        <v>37593</v>
      </c>
      <c r="U18" s="48">
        <v>29121</v>
      </c>
      <c r="V18" s="48">
        <v>2607</v>
      </c>
      <c r="W18" s="48">
        <v>950</v>
      </c>
      <c r="X18" s="48">
        <v>4982</v>
      </c>
      <c r="Y18" s="48">
        <v>910</v>
      </c>
      <c r="Z18" s="47">
        <v>42705</v>
      </c>
      <c r="AA18" s="47">
        <v>31918</v>
      </c>
      <c r="AB18" s="47">
        <v>2495</v>
      </c>
      <c r="AC18" s="47">
        <v>1109</v>
      </c>
      <c r="AD18" s="47">
        <v>6567</v>
      </c>
      <c r="AE18" s="47">
        <v>1217</v>
      </c>
      <c r="AF18" s="47">
        <v>41963</v>
      </c>
      <c r="AG18" s="47">
        <v>31747</v>
      </c>
      <c r="AH18" s="47">
        <v>2738</v>
      </c>
      <c r="AI18" s="47">
        <v>1332</v>
      </c>
      <c r="AJ18" s="47">
        <v>6367</v>
      </c>
      <c r="AK18" s="47">
        <v>1099</v>
      </c>
      <c r="AL18" s="47">
        <v>43238</v>
      </c>
      <c r="AM18" s="47">
        <v>32910</v>
      </c>
      <c r="AN18" s="47">
        <v>2761</v>
      </c>
      <c r="AO18" s="47">
        <v>1343</v>
      </c>
      <c r="AP18" s="47">
        <v>6434</v>
      </c>
      <c r="AQ18" s="47">
        <v>991</v>
      </c>
      <c r="AR18" s="47">
        <v>48973</v>
      </c>
      <c r="AS18" s="47">
        <v>36891</v>
      </c>
      <c r="AT18" s="47">
        <v>2717</v>
      </c>
      <c r="AU18" s="47">
        <v>1302</v>
      </c>
      <c r="AV18" s="47">
        <v>7976</v>
      </c>
      <c r="AW18" s="47">
        <v>960</v>
      </c>
      <c r="AX18" s="47">
        <v>40014</v>
      </c>
      <c r="AY18" s="47">
        <v>27852</v>
      </c>
      <c r="AZ18" s="47">
        <v>2707</v>
      </c>
      <c r="BA18" s="47">
        <v>1341</v>
      </c>
      <c r="BB18" s="47">
        <v>7562</v>
      </c>
      <c r="BC18" s="47">
        <v>1296</v>
      </c>
      <c r="BD18" s="47">
        <v>43055</v>
      </c>
      <c r="BE18" s="47">
        <v>29727</v>
      </c>
      <c r="BF18" s="47">
        <v>2578</v>
      </c>
      <c r="BG18" s="47">
        <v>1751</v>
      </c>
      <c r="BH18" s="47">
        <v>8325</v>
      </c>
      <c r="BI18" s="47">
        <v>1394</v>
      </c>
      <c r="BJ18" s="47">
        <v>52950</v>
      </c>
      <c r="BK18" s="47">
        <v>31587</v>
      </c>
      <c r="BL18" s="47">
        <v>2697</v>
      </c>
      <c r="BM18" s="47">
        <v>2001</v>
      </c>
      <c r="BN18" s="47">
        <v>9094</v>
      </c>
      <c r="BO18" s="47">
        <v>7528</v>
      </c>
      <c r="BP18" s="47">
        <v>54907</v>
      </c>
      <c r="BQ18" s="47">
        <v>32656</v>
      </c>
      <c r="BR18" s="47">
        <v>2995</v>
      </c>
      <c r="BS18" s="47">
        <v>2050</v>
      </c>
      <c r="BT18" s="47">
        <v>9969</v>
      </c>
      <c r="BU18" s="47">
        <v>7278</v>
      </c>
      <c r="BV18" s="49">
        <v>57439</v>
      </c>
      <c r="BW18" s="49">
        <v>34316</v>
      </c>
      <c r="BX18" s="49">
        <v>2966</v>
      </c>
      <c r="BY18" s="49">
        <v>2288</v>
      </c>
      <c r="BZ18" s="49">
        <v>10285</v>
      </c>
      <c r="CA18" s="49">
        <v>7462</v>
      </c>
    </row>
    <row r="19" spans="1:79" ht="47.25" x14ac:dyDescent="0.25">
      <c r="A19" s="20" t="s">
        <v>36</v>
      </c>
      <c r="B19" s="47">
        <v>18080</v>
      </c>
      <c r="C19" s="47">
        <v>10823</v>
      </c>
      <c r="D19" s="47">
        <v>763</v>
      </c>
      <c r="E19" s="47">
        <v>751</v>
      </c>
      <c r="F19" s="47">
        <v>5640</v>
      </c>
      <c r="G19" s="47">
        <v>510</v>
      </c>
      <c r="H19" s="47">
        <v>19747</v>
      </c>
      <c r="I19" s="47">
        <v>11321</v>
      </c>
      <c r="J19" s="47">
        <v>1295</v>
      </c>
      <c r="K19" s="47">
        <v>926</v>
      </c>
      <c r="L19" s="47">
        <v>6408</v>
      </c>
      <c r="M19" s="47">
        <v>581</v>
      </c>
      <c r="N19" s="47">
        <v>21767</v>
      </c>
      <c r="O19" s="47">
        <v>11566</v>
      </c>
      <c r="P19" s="47">
        <v>1276</v>
      </c>
      <c r="Q19" s="47">
        <v>967</v>
      </c>
      <c r="R19" s="47">
        <v>7964</v>
      </c>
      <c r="S19" s="47">
        <v>772</v>
      </c>
      <c r="T19" s="48">
        <v>31570</v>
      </c>
      <c r="U19" s="48">
        <v>17631</v>
      </c>
      <c r="V19" s="48">
        <v>1914</v>
      </c>
      <c r="W19" s="48">
        <v>1362</v>
      </c>
      <c r="X19" s="48">
        <v>10840</v>
      </c>
      <c r="Y19" s="48">
        <v>997</v>
      </c>
      <c r="Z19" s="47">
        <v>35819</v>
      </c>
      <c r="AA19" s="47">
        <v>17926</v>
      </c>
      <c r="AB19" s="47">
        <v>1584</v>
      </c>
      <c r="AC19" s="47">
        <v>1282</v>
      </c>
      <c r="AD19" s="47">
        <v>14594</v>
      </c>
      <c r="AE19" s="47">
        <v>1107</v>
      </c>
      <c r="AF19" s="47">
        <v>40129</v>
      </c>
      <c r="AG19" s="47">
        <v>21491</v>
      </c>
      <c r="AH19" s="47">
        <v>1449</v>
      </c>
      <c r="AI19" s="47">
        <v>1282</v>
      </c>
      <c r="AJ19" s="47">
        <v>15247</v>
      </c>
      <c r="AK19" s="47">
        <v>1115</v>
      </c>
      <c r="AL19" s="47">
        <v>43183</v>
      </c>
      <c r="AM19" s="47">
        <v>22828</v>
      </c>
      <c r="AN19" s="47">
        <v>1488</v>
      </c>
      <c r="AO19" s="47">
        <v>1599</v>
      </c>
      <c r="AP19" s="47">
        <v>16419</v>
      </c>
      <c r="AQ19" s="47">
        <v>1247</v>
      </c>
      <c r="AR19" s="47">
        <v>45246</v>
      </c>
      <c r="AS19" s="47">
        <v>23483</v>
      </c>
      <c r="AT19" s="47">
        <v>1473</v>
      </c>
      <c r="AU19" s="47">
        <v>1636</v>
      </c>
      <c r="AV19" s="47">
        <v>17796</v>
      </c>
      <c r="AW19" s="47">
        <v>1392</v>
      </c>
      <c r="AX19" s="47">
        <v>47870</v>
      </c>
      <c r="AY19" s="47">
        <v>24515</v>
      </c>
      <c r="AZ19" s="47">
        <v>1466</v>
      </c>
      <c r="BA19" s="47">
        <v>1762</v>
      </c>
      <c r="BB19" s="47">
        <v>18978</v>
      </c>
      <c r="BC19" s="47">
        <v>1551</v>
      </c>
      <c r="BD19" s="47">
        <v>53645</v>
      </c>
      <c r="BE19" s="47">
        <v>25234</v>
      </c>
      <c r="BF19" s="47">
        <v>1449</v>
      </c>
      <c r="BG19" s="47">
        <v>1939</v>
      </c>
      <c r="BH19" s="47">
        <v>23132</v>
      </c>
      <c r="BI19" s="47">
        <v>1959</v>
      </c>
      <c r="BJ19" s="47">
        <v>55105</v>
      </c>
      <c r="BK19" s="47">
        <v>25617</v>
      </c>
      <c r="BL19" s="47">
        <v>1412</v>
      </c>
      <c r="BM19" s="47">
        <v>1804</v>
      </c>
      <c r="BN19" s="47">
        <v>24331</v>
      </c>
      <c r="BO19" s="47">
        <v>1919</v>
      </c>
      <c r="BP19" s="47">
        <v>55610</v>
      </c>
      <c r="BQ19" s="47">
        <v>25714</v>
      </c>
      <c r="BR19" s="47">
        <v>1411</v>
      </c>
      <c r="BS19" s="47">
        <v>1760</v>
      </c>
      <c r="BT19" s="47">
        <v>24813</v>
      </c>
      <c r="BU19" s="47">
        <v>1921</v>
      </c>
      <c r="BV19" s="49">
        <v>60204</v>
      </c>
      <c r="BW19" s="49">
        <v>28322</v>
      </c>
      <c r="BX19" s="49">
        <v>1447</v>
      </c>
      <c r="BY19" s="49">
        <v>1765</v>
      </c>
      <c r="BZ19" s="49">
        <v>26609</v>
      </c>
      <c r="CA19" s="49">
        <v>2027</v>
      </c>
    </row>
    <row r="20" spans="1:79" ht="47.25" x14ac:dyDescent="0.25">
      <c r="A20" s="20" t="s">
        <v>37</v>
      </c>
      <c r="B20" s="47">
        <v>2577</v>
      </c>
      <c r="C20" s="47">
        <v>1571</v>
      </c>
      <c r="D20" s="47">
        <v>13</v>
      </c>
      <c r="E20" s="47">
        <v>187</v>
      </c>
      <c r="F20" s="47">
        <v>227</v>
      </c>
      <c r="G20" s="47">
        <v>119</v>
      </c>
      <c r="H20" s="47">
        <v>2726</v>
      </c>
      <c r="I20" s="47">
        <v>1698</v>
      </c>
      <c r="J20" s="47">
        <v>10</v>
      </c>
      <c r="K20" s="47">
        <v>259</v>
      </c>
      <c r="L20" s="47">
        <v>211</v>
      </c>
      <c r="M20" s="47">
        <v>107</v>
      </c>
      <c r="N20" s="47">
        <v>3085</v>
      </c>
      <c r="O20" s="47">
        <v>1869</v>
      </c>
      <c r="P20" s="47">
        <v>27</v>
      </c>
      <c r="Q20" s="47">
        <v>306</v>
      </c>
      <c r="R20" s="47">
        <v>291</v>
      </c>
      <c r="S20" s="47">
        <v>147</v>
      </c>
      <c r="T20" s="47">
        <v>4688</v>
      </c>
      <c r="U20" s="47">
        <v>2954</v>
      </c>
      <c r="V20" s="47">
        <v>38</v>
      </c>
      <c r="W20" s="47">
        <v>478</v>
      </c>
      <c r="X20" s="47">
        <v>528</v>
      </c>
      <c r="Y20" s="47">
        <v>192</v>
      </c>
      <c r="Z20" s="47">
        <v>5566</v>
      </c>
      <c r="AA20" s="47">
        <v>3813</v>
      </c>
      <c r="AB20" s="47">
        <v>56</v>
      </c>
      <c r="AC20" s="47">
        <v>310</v>
      </c>
      <c r="AD20" s="47">
        <v>544</v>
      </c>
      <c r="AE20" s="47">
        <v>238</v>
      </c>
      <c r="AF20" s="47">
        <v>6526</v>
      </c>
      <c r="AG20" s="47">
        <v>4880</v>
      </c>
      <c r="AH20" s="47">
        <v>43</v>
      </c>
      <c r="AI20" s="47">
        <v>274</v>
      </c>
      <c r="AJ20" s="47">
        <v>499</v>
      </c>
      <c r="AK20" s="47">
        <v>263</v>
      </c>
      <c r="AL20" s="47">
        <v>8209</v>
      </c>
      <c r="AM20" s="47">
        <v>5962</v>
      </c>
      <c r="AN20" s="47">
        <v>46</v>
      </c>
      <c r="AO20" s="47">
        <v>586</v>
      </c>
      <c r="AP20" s="47">
        <v>655</v>
      </c>
      <c r="AQ20" s="47">
        <v>321</v>
      </c>
      <c r="AR20" s="47">
        <v>12357</v>
      </c>
      <c r="AS20" s="47">
        <v>9392</v>
      </c>
      <c r="AT20" s="47">
        <v>83</v>
      </c>
      <c r="AU20" s="47">
        <v>753</v>
      </c>
      <c r="AV20" s="47">
        <v>834</v>
      </c>
      <c r="AW20" s="47">
        <v>447</v>
      </c>
      <c r="AX20" s="47">
        <v>14039</v>
      </c>
      <c r="AY20" s="47">
        <v>9932</v>
      </c>
      <c r="AZ20" s="47">
        <v>82</v>
      </c>
      <c r="BA20" s="47">
        <v>1183</v>
      </c>
      <c r="BB20" s="47">
        <v>1285</v>
      </c>
      <c r="BC20" s="47">
        <v>527</v>
      </c>
      <c r="BD20" s="47">
        <v>17192</v>
      </c>
      <c r="BE20" s="47">
        <v>12682</v>
      </c>
      <c r="BF20" s="47">
        <v>83</v>
      </c>
      <c r="BG20" s="47">
        <v>950</v>
      </c>
      <c r="BH20" s="47">
        <v>1447</v>
      </c>
      <c r="BI20" s="47">
        <v>792</v>
      </c>
      <c r="BJ20" s="47">
        <v>20531</v>
      </c>
      <c r="BK20" s="47">
        <v>14116</v>
      </c>
      <c r="BL20" s="47">
        <v>84</v>
      </c>
      <c r="BM20" s="47">
        <v>2454</v>
      </c>
      <c r="BN20" s="47">
        <v>1708</v>
      </c>
      <c r="BO20" s="47">
        <v>876</v>
      </c>
      <c r="BP20" s="47">
        <v>22473</v>
      </c>
      <c r="BQ20" s="47">
        <v>15817</v>
      </c>
      <c r="BR20" s="47">
        <v>91</v>
      </c>
      <c r="BS20" s="47">
        <v>2322</v>
      </c>
      <c r="BT20" s="47">
        <v>1880</v>
      </c>
      <c r="BU20" s="47">
        <v>947</v>
      </c>
      <c r="BV20" s="49">
        <v>25742</v>
      </c>
      <c r="BW20" s="49">
        <v>18369</v>
      </c>
      <c r="BX20" s="49">
        <v>104</v>
      </c>
      <c r="BY20" s="49">
        <v>2595</v>
      </c>
      <c r="BZ20" s="49">
        <v>2216</v>
      </c>
      <c r="CA20" s="49">
        <v>950</v>
      </c>
    </row>
    <row r="21" spans="1:79" s="2" customFormat="1" ht="31.5" x14ac:dyDescent="0.25">
      <c r="A21" s="20" t="s">
        <v>38</v>
      </c>
      <c r="B21" s="50" t="s">
        <v>89</v>
      </c>
      <c r="C21" s="50" t="s">
        <v>89</v>
      </c>
      <c r="D21" s="50" t="s">
        <v>89</v>
      </c>
      <c r="E21" s="50" t="s">
        <v>89</v>
      </c>
      <c r="F21" s="50" t="s">
        <v>89</v>
      </c>
      <c r="G21" s="50" t="s">
        <v>89</v>
      </c>
      <c r="H21" s="50" t="s">
        <v>89</v>
      </c>
      <c r="I21" s="50" t="s">
        <v>89</v>
      </c>
      <c r="J21" s="50" t="s">
        <v>89</v>
      </c>
      <c r="K21" s="50" t="s">
        <v>89</v>
      </c>
      <c r="L21" s="50" t="s">
        <v>89</v>
      </c>
      <c r="M21" s="50" t="s">
        <v>89</v>
      </c>
      <c r="N21" s="50" t="s">
        <v>89</v>
      </c>
      <c r="O21" s="50" t="s">
        <v>89</v>
      </c>
      <c r="P21" s="50" t="s">
        <v>89</v>
      </c>
      <c r="Q21" s="50" t="s">
        <v>89</v>
      </c>
      <c r="R21" s="50" t="s">
        <v>89</v>
      </c>
      <c r="S21" s="50" t="s">
        <v>89</v>
      </c>
      <c r="T21" s="50" t="s">
        <v>89</v>
      </c>
      <c r="U21" s="50" t="s">
        <v>89</v>
      </c>
      <c r="V21" s="50" t="s">
        <v>89</v>
      </c>
      <c r="W21" s="50" t="s">
        <v>89</v>
      </c>
      <c r="X21" s="50" t="s">
        <v>89</v>
      </c>
      <c r="Y21" s="50" t="s">
        <v>89</v>
      </c>
      <c r="Z21" s="50" t="s">
        <v>89</v>
      </c>
      <c r="AA21" s="50" t="s">
        <v>89</v>
      </c>
      <c r="AB21" s="50" t="s">
        <v>89</v>
      </c>
      <c r="AC21" s="50" t="s">
        <v>89</v>
      </c>
      <c r="AD21" s="50" t="s">
        <v>89</v>
      </c>
      <c r="AE21" s="50" t="s">
        <v>89</v>
      </c>
      <c r="AF21" s="50" t="s">
        <v>89</v>
      </c>
      <c r="AG21" s="50" t="s">
        <v>89</v>
      </c>
      <c r="AH21" s="50" t="s">
        <v>89</v>
      </c>
      <c r="AI21" s="50" t="s">
        <v>89</v>
      </c>
      <c r="AJ21" s="50" t="s">
        <v>89</v>
      </c>
      <c r="AK21" s="50" t="s">
        <v>89</v>
      </c>
      <c r="AL21" s="50" t="s">
        <v>89</v>
      </c>
      <c r="AM21" s="50" t="s">
        <v>89</v>
      </c>
      <c r="AN21" s="50" t="s">
        <v>89</v>
      </c>
      <c r="AO21" s="50" t="s">
        <v>89</v>
      </c>
      <c r="AP21" s="50" t="s">
        <v>89</v>
      </c>
      <c r="AQ21" s="50" t="s">
        <v>89</v>
      </c>
      <c r="AR21" s="50" t="s">
        <v>89</v>
      </c>
      <c r="AS21" s="50" t="s">
        <v>89</v>
      </c>
      <c r="AT21" s="50" t="s">
        <v>89</v>
      </c>
      <c r="AU21" s="50" t="s">
        <v>89</v>
      </c>
      <c r="AV21" s="50" t="s">
        <v>89</v>
      </c>
      <c r="AW21" s="50" t="s">
        <v>89</v>
      </c>
      <c r="AX21" s="50" t="s">
        <v>89</v>
      </c>
      <c r="AY21" s="50" t="s">
        <v>89</v>
      </c>
      <c r="AZ21" s="50" t="s">
        <v>89</v>
      </c>
      <c r="BA21" s="50" t="s">
        <v>89</v>
      </c>
      <c r="BB21" s="50" t="s">
        <v>89</v>
      </c>
      <c r="BC21" s="50" t="s">
        <v>89</v>
      </c>
      <c r="BD21" s="50" t="s">
        <v>89</v>
      </c>
      <c r="BE21" s="50" t="s">
        <v>89</v>
      </c>
      <c r="BF21" s="50" t="s">
        <v>89</v>
      </c>
      <c r="BG21" s="50" t="s">
        <v>89</v>
      </c>
      <c r="BH21" s="50" t="s">
        <v>89</v>
      </c>
      <c r="BI21" s="50" t="s">
        <v>89</v>
      </c>
      <c r="BJ21" s="50" t="s">
        <v>89</v>
      </c>
      <c r="BK21" s="50" t="s">
        <v>89</v>
      </c>
      <c r="BL21" s="50" t="s">
        <v>89</v>
      </c>
      <c r="BM21" s="50" t="s">
        <v>89</v>
      </c>
      <c r="BN21" s="50" t="s">
        <v>89</v>
      </c>
      <c r="BO21" s="50" t="s">
        <v>89</v>
      </c>
      <c r="BP21" s="50" t="s">
        <v>89</v>
      </c>
      <c r="BQ21" s="50" t="s">
        <v>89</v>
      </c>
      <c r="BR21" s="50" t="s">
        <v>89</v>
      </c>
      <c r="BS21" s="50" t="s">
        <v>89</v>
      </c>
      <c r="BT21" s="50" t="s">
        <v>89</v>
      </c>
      <c r="BU21" s="50" t="s">
        <v>89</v>
      </c>
      <c r="BV21" s="50" t="s">
        <v>89</v>
      </c>
      <c r="BW21" s="50" t="s">
        <v>89</v>
      </c>
      <c r="BX21" s="50" t="s">
        <v>89</v>
      </c>
      <c r="BY21" s="50" t="s">
        <v>89</v>
      </c>
      <c r="BZ21" s="50" t="s">
        <v>89</v>
      </c>
      <c r="CA21" s="50" t="s">
        <v>89</v>
      </c>
    </row>
    <row r="23" spans="1:79" s="63" customFormat="1" x14ac:dyDescent="0.25"/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32"/>
  <sheetViews>
    <sheetView topLeftCell="A16" zoomScale="80" zoomScaleNormal="80" workbookViewId="0">
      <pane xSplit="1" topLeftCell="H1" activePane="topRight" state="frozen"/>
      <selection pane="topRight" activeCell="H1" sqref="H1:H1048576"/>
    </sheetView>
  </sheetViews>
  <sheetFormatPr defaultRowHeight="15.75" x14ac:dyDescent="0.25"/>
  <cols>
    <col min="1" max="1" width="35.7109375" style="18" customWidth="1"/>
    <col min="2" max="3" width="17.28515625" customWidth="1"/>
    <col min="4" max="7" width="16" customWidth="1"/>
    <col min="8" max="9" width="17.28515625" customWidth="1"/>
    <col min="10" max="10" width="16" customWidth="1"/>
    <col min="11" max="11" width="17.28515625" customWidth="1"/>
    <col min="12" max="13" width="16" customWidth="1"/>
    <col min="14" max="15" width="17.28515625" customWidth="1"/>
    <col min="16" max="16" width="16" customWidth="1"/>
    <col min="17" max="17" width="17.28515625" customWidth="1"/>
    <col min="18" max="19" width="16" customWidth="1"/>
    <col min="20" max="20" width="17.28515625" customWidth="1"/>
    <col min="21" max="21" width="28.5703125" customWidth="1"/>
    <col min="22" max="22" width="16" customWidth="1"/>
    <col min="23" max="23" width="17.28515625" customWidth="1"/>
    <col min="24" max="25" width="16" customWidth="1"/>
    <col min="26" max="26" width="17.28515625" customWidth="1"/>
    <col min="27" max="27" width="17.140625" customWidth="1"/>
    <col min="28" max="28" width="16.7109375" customWidth="1"/>
    <col min="29" max="29" width="17.140625" customWidth="1"/>
    <col min="30" max="31" width="16.7109375" customWidth="1"/>
    <col min="32" max="32" width="17.28515625" customWidth="1"/>
    <col min="33" max="33" width="17.140625" customWidth="1"/>
    <col min="34" max="34" width="16.7109375" customWidth="1"/>
    <col min="35" max="35" width="17.140625" customWidth="1"/>
    <col min="36" max="37" width="16.7109375" customWidth="1"/>
    <col min="38" max="38" width="17.28515625" customWidth="1"/>
    <col min="39" max="39" width="17.140625" customWidth="1"/>
    <col min="40" max="40" width="16.7109375" customWidth="1"/>
    <col min="41" max="41" width="17.140625" customWidth="1"/>
    <col min="42" max="43" width="16.7109375" customWidth="1"/>
  </cols>
  <sheetData>
    <row r="1" spans="1:43" ht="32.25" customHeight="1" x14ac:dyDescent="0.25">
      <c r="A1" s="5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43" s="2" customFormat="1" ht="23.25" customHeight="1" x14ac:dyDescent="0.25">
      <c r="A2" s="96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43" s="2" customFormat="1" x14ac:dyDescent="0.25">
      <c r="A3" s="92"/>
      <c r="B3" s="89">
        <v>2017</v>
      </c>
      <c r="C3" s="89"/>
      <c r="D3" s="89"/>
      <c r="E3" s="89"/>
      <c r="F3" s="89"/>
      <c r="G3" s="89"/>
      <c r="H3" s="89">
        <v>2018</v>
      </c>
      <c r="I3" s="89"/>
      <c r="J3" s="89"/>
      <c r="K3" s="89"/>
      <c r="L3" s="89"/>
      <c r="M3" s="89"/>
      <c r="N3" s="89">
        <v>2019</v>
      </c>
      <c r="O3" s="89"/>
      <c r="P3" s="89"/>
      <c r="Q3" s="89"/>
      <c r="R3" s="89"/>
      <c r="S3" s="89"/>
      <c r="T3" s="89">
        <v>2020</v>
      </c>
      <c r="U3" s="89"/>
      <c r="V3" s="89"/>
      <c r="W3" s="89"/>
      <c r="X3" s="89"/>
      <c r="Y3" s="89"/>
      <c r="Z3" s="89">
        <v>2021</v>
      </c>
      <c r="AA3" s="89"/>
      <c r="AB3" s="89"/>
      <c r="AC3" s="89"/>
      <c r="AD3" s="89"/>
      <c r="AE3" s="89"/>
      <c r="AF3" s="89">
        <v>2022</v>
      </c>
      <c r="AG3" s="89"/>
      <c r="AH3" s="89"/>
      <c r="AI3" s="89"/>
      <c r="AJ3" s="89"/>
      <c r="AK3" s="89"/>
      <c r="AL3" s="89">
        <v>2023</v>
      </c>
      <c r="AM3" s="89"/>
      <c r="AN3" s="89"/>
      <c r="AO3" s="89"/>
      <c r="AP3" s="89"/>
      <c r="AQ3" s="89"/>
    </row>
    <row r="4" spans="1:43" s="2" customFormat="1" ht="31.5" x14ac:dyDescent="0.25">
      <c r="A4" s="92"/>
      <c r="B4" s="14" t="s">
        <v>15</v>
      </c>
      <c r="C4" s="14" t="s">
        <v>22</v>
      </c>
      <c r="D4" s="14" t="s">
        <v>87</v>
      </c>
      <c r="E4" s="14" t="s">
        <v>17</v>
      </c>
      <c r="F4" s="14" t="s">
        <v>18</v>
      </c>
      <c r="G4" s="14" t="s">
        <v>19</v>
      </c>
      <c r="H4" s="14" t="s">
        <v>15</v>
      </c>
      <c r="I4" s="14" t="s">
        <v>22</v>
      </c>
      <c r="J4" s="14" t="s">
        <v>87</v>
      </c>
      <c r="K4" s="14" t="s">
        <v>17</v>
      </c>
      <c r="L4" s="14" t="s">
        <v>18</v>
      </c>
      <c r="M4" s="14" t="s">
        <v>19</v>
      </c>
      <c r="N4" s="14" t="s">
        <v>15</v>
      </c>
      <c r="O4" s="14" t="s">
        <v>22</v>
      </c>
      <c r="P4" s="14" t="s">
        <v>87</v>
      </c>
      <c r="Q4" s="14" t="s">
        <v>17</v>
      </c>
      <c r="R4" s="14" t="s">
        <v>18</v>
      </c>
      <c r="S4" s="14" t="s">
        <v>19</v>
      </c>
      <c r="T4" s="14" t="s">
        <v>15</v>
      </c>
      <c r="U4" s="14" t="s">
        <v>22</v>
      </c>
      <c r="V4" s="14" t="s">
        <v>87</v>
      </c>
      <c r="W4" s="14" t="s">
        <v>17</v>
      </c>
      <c r="X4" s="14" t="s">
        <v>18</v>
      </c>
      <c r="Y4" s="14" t="s">
        <v>19</v>
      </c>
      <c r="Z4" s="14" t="s">
        <v>15</v>
      </c>
      <c r="AA4" s="14" t="s">
        <v>22</v>
      </c>
      <c r="AB4" s="14" t="s">
        <v>87</v>
      </c>
      <c r="AC4" s="14" t="s">
        <v>17</v>
      </c>
      <c r="AD4" s="14" t="s">
        <v>18</v>
      </c>
      <c r="AE4" s="14" t="s">
        <v>19</v>
      </c>
      <c r="AF4" s="14" t="s">
        <v>15</v>
      </c>
      <c r="AG4" s="14" t="s">
        <v>22</v>
      </c>
      <c r="AH4" s="14" t="s">
        <v>87</v>
      </c>
      <c r="AI4" s="14" t="s">
        <v>17</v>
      </c>
      <c r="AJ4" s="14" t="s">
        <v>18</v>
      </c>
      <c r="AK4" s="14" t="s">
        <v>19</v>
      </c>
      <c r="AL4" s="14" t="s">
        <v>15</v>
      </c>
      <c r="AM4" s="14" t="s">
        <v>22</v>
      </c>
      <c r="AN4" s="14" t="s">
        <v>87</v>
      </c>
      <c r="AO4" s="14" t="s">
        <v>17</v>
      </c>
      <c r="AP4" s="14" t="s">
        <v>18</v>
      </c>
      <c r="AQ4" s="14" t="s">
        <v>19</v>
      </c>
    </row>
    <row r="5" spans="1:43" s="19" customFormat="1" ht="31.5" x14ac:dyDescent="0.25">
      <c r="A5" s="25" t="s">
        <v>21</v>
      </c>
      <c r="B5" s="51">
        <v>456470017</v>
      </c>
      <c r="C5" s="51">
        <v>179012169</v>
      </c>
      <c r="D5" s="51">
        <v>28069464</v>
      </c>
      <c r="E5" s="51">
        <v>139664061</v>
      </c>
      <c r="F5" s="51">
        <v>99092153</v>
      </c>
      <c r="G5" s="51">
        <v>23198948</v>
      </c>
      <c r="H5" s="51">
        <v>483808794</v>
      </c>
      <c r="I5" s="51">
        <v>186574903</v>
      </c>
      <c r="J5" s="51">
        <v>26159963</v>
      </c>
      <c r="K5" s="51">
        <v>130283565</v>
      </c>
      <c r="L5" s="51">
        <v>159221835</v>
      </c>
      <c r="M5" s="51">
        <v>30290422</v>
      </c>
      <c r="N5" s="70">
        <v>526285326</v>
      </c>
      <c r="O5" s="70">
        <v>213864557</v>
      </c>
      <c r="P5" s="70">
        <v>28255248</v>
      </c>
      <c r="Q5" s="70">
        <v>134853212</v>
      </c>
      <c r="R5" s="70">
        <v>138328762</v>
      </c>
      <c r="S5" s="70">
        <v>31967819</v>
      </c>
      <c r="T5" s="70">
        <v>552128450</v>
      </c>
      <c r="U5" s="70">
        <v>224278265</v>
      </c>
      <c r="V5" s="70">
        <v>28739707</v>
      </c>
      <c r="W5" s="70">
        <v>140296439</v>
      </c>
      <c r="X5" s="70">
        <v>145912177</v>
      </c>
      <c r="Y5" s="70">
        <v>34296103</v>
      </c>
      <c r="Z5" s="71">
        <v>597570353</v>
      </c>
      <c r="AA5" s="71">
        <v>232586360</v>
      </c>
      <c r="AB5" s="71">
        <v>26925361</v>
      </c>
      <c r="AC5" s="71">
        <v>147486293</v>
      </c>
      <c r="AD5" s="71">
        <v>178383281</v>
      </c>
      <c r="AE5" s="71">
        <v>33743549</v>
      </c>
      <c r="AF5" s="72">
        <v>621764206</v>
      </c>
      <c r="AG5" s="72">
        <v>240566524</v>
      </c>
      <c r="AH5" s="72">
        <v>25746223</v>
      </c>
      <c r="AI5" s="72">
        <v>154134695</v>
      </c>
      <c r="AJ5" s="72">
        <v>178823900</v>
      </c>
      <c r="AK5" s="72">
        <v>41605349</v>
      </c>
      <c r="AL5" s="79">
        <v>681248326</v>
      </c>
      <c r="AM5" s="79">
        <v>257326583</v>
      </c>
      <c r="AN5" s="79">
        <v>30643425</v>
      </c>
      <c r="AO5" s="79">
        <v>170781831</v>
      </c>
      <c r="AP5" s="79">
        <v>194087190</v>
      </c>
      <c r="AQ5" s="79">
        <v>47610734</v>
      </c>
    </row>
    <row r="6" spans="1:43" ht="63" x14ac:dyDescent="0.25">
      <c r="A6" s="28" t="s">
        <v>65</v>
      </c>
      <c r="B6" s="52">
        <v>9459922</v>
      </c>
      <c r="C6" s="52">
        <v>2063448</v>
      </c>
      <c r="D6" s="52">
        <v>50967</v>
      </c>
      <c r="E6" s="52">
        <v>6386893</v>
      </c>
      <c r="F6" s="52">
        <v>649946</v>
      </c>
      <c r="G6" s="52">
        <v>323128</v>
      </c>
      <c r="H6" s="52">
        <v>8818051</v>
      </c>
      <c r="I6" s="52">
        <v>1956966</v>
      </c>
      <c r="J6" s="52">
        <v>8386</v>
      </c>
      <c r="K6" s="52">
        <v>5908138</v>
      </c>
      <c r="L6" s="52">
        <v>950978</v>
      </c>
      <c r="M6" s="52">
        <v>315492</v>
      </c>
      <c r="N6" s="65">
        <v>9793862</v>
      </c>
      <c r="O6" s="65">
        <v>2036803</v>
      </c>
      <c r="P6" s="65">
        <v>4976</v>
      </c>
      <c r="Q6" s="65">
        <v>6009382</v>
      </c>
      <c r="R6" s="65">
        <v>1370071</v>
      </c>
      <c r="S6" s="65">
        <v>375637</v>
      </c>
      <c r="T6" s="65">
        <v>9533904</v>
      </c>
      <c r="U6" s="65">
        <v>1957960</v>
      </c>
      <c r="V6" s="65">
        <v>7353</v>
      </c>
      <c r="W6" s="65">
        <v>5834886</v>
      </c>
      <c r="X6" s="65">
        <v>1487812</v>
      </c>
      <c r="Y6" s="65">
        <v>251992</v>
      </c>
      <c r="Z6" s="73">
        <v>9652673</v>
      </c>
      <c r="AA6" s="73">
        <v>1961947</v>
      </c>
      <c r="AB6" s="73" t="s">
        <v>91</v>
      </c>
      <c r="AC6" s="73">
        <v>5825245</v>
      </c>
      <c r="AD6" s="73">
        <v>1543071</v>
      </c>
      <c r="AE6" s="73">
        <v>321098</v>
      </c>
      <c r="AF6" s="74">
        <v>9647286</v>
      </c>
      <c r="AG6" s="74">
        <v>1968749</v>
      </c>
      <c r="AH6" s="74" t="s">
        <v>91</v>
      </c>
      <c r="AI6" s="74">
        <v>5819835</v>
      </c>
      <c r="AJ6" s="74">
        <v>1538696</v>
      </c>
      <c r="AK6" s="74">
        <v>320006</v>
      </c>
      <c r="AL6" s="78">
        <v>9796946</v>
      </c>
      <c r="AM6" s="78">
        <v>1977489</v>
      </c>
      <c r="AN6" s="78" t="s">
        <v>91</v>
      </c>
      <c r="AO6" s="78">
        <v>5871027</v>
      </c>
      <c r="AP6" s="78">
        <v>1583898</v>
      </c>
      <c r="AQ6" s="78">
        <v>363795</v>
      </c>
    </row>
    <row r="7" spans="1:43" ht="31.5" x14ac:dyDescent="0.25">
      <c r="A7" s="28" t="s">
        <v>66</v>
      </c>
      <c r="B7" s="52" t="s">
        <v>90</v>
      </c>
      <c r="C7" s="52" t="s">
        <v>90</v>
      </c>
      <c r="D7" s="52" t="s">
        <v>89</v>
      </c>
      <c r="E7" s="52" t="s">
        <v>90</v>
      </c>
      <c r="F7" s="52" t="s">
        <v>90</v>
      </c>
      <c r="G7" s="52" t="s">
        <v>90</v>
      </c>
      <c r="H7" s="52" t="s">
        <v>90</v>
      </c>
      <c r="I7" s="52" t="s">
        <v>90</v>
      </c>
      <c r="J7" s="52" t="s">
        <v>89</v>
      </c>
      <c r="K7" s="52" t="s">
        <v>90</v>
      </c>
      <c r="L7" s="52">
        <v>45535</v>
      </c>
      <c r="M7" s="52">
        <v>20992</v>
      </c>
      <c r="N7" s="65" t="s">
        <v>90</v>
      </c>
      <c r="O7" s="65" t="s">
        <v>90</v>
      </c>
      <c r="P7" s="65" t="s">
        <v>89</v>
      </c>
      <c r="Q7" s="65" t="s">
        <v>90</v>
      </c>
      <c r="R7" s="65" t="s">
        <v>90</v>
      </c>
      <c r="S7" s="65" t="s">
        <v>90</v>
      </c>
      <c r="T7" s="65" t="s">
        <v>90</v>
      </c>
      <c r="U7" s="65" t="s">
        <v>90</v>
      </c>
      <c r="V7" s="65" t="s">
        <v>89</v>
      </c>
      <c r="W7" s="65" t="s">
        <v>90</v>
      </c>
      <c r="X7" s="65" t="s">
        <v>90</v>
      </c>
      <c r="Y7" s="65" t="s">
        <v>90</v>
      </c>
      <c r="Z7" s="73" t="s">
        <v>91</v>
      </c>
      <c r="AA7" s="73" t="s">
        <v>91</v>
      </c>
      <c r="AB7" s="73" t="s">
        <v>91</v>
      </c>
      <c r="AC7" s="73" t="s">
        <v>91</v>
      </c>
      <c r="AD7" s="73" t="s">
        <v>91</v>
      </c>
      <c r="AE7" s="73" t="s">
        <v>91</v>
      </c>
      <c r="AF7" s="75" t="s">
        <v>91</v>
      </c>
      <c r="AG7" s="75" t="s">
        <v>91</v>
      </c>
      <c r="AH7" s="75" t="s">
        <v>91</v>
      </c>
      <c r="AI7" s="75" t="s">
        <v>91</v>
      </c>
      <c r="AJ7" s="75" t="s">
        <v>91</v>
      </c>
      <c r="AK7" s="75" t="s">
        <v>91</v>
      </c>
      <c r="AL7" s="78" t="s">
        <v>91</v>
      </c>
      <c r="AM7" s="78" t="s">
        <v>89</v>
      </c>
      <c r="AN7" s="78" t="s">
        <v>89</v>
      </c>
      <c r="AO7" s="78" t="s">
        <v>89</v>
      </c>
      <c r="AP7" s="78" t="s">
        <v>91</v>
      </c>
      <c r="AQ7" s="78" t="s">
        <v>89</v>
      </c>
    </row>
    <row r="8" spans="1:43" ht="31.5" x14ac:dyDescent="0.25">
      <c r="A8" s="28" t="s">
        <v>67</v>
      </c>
      <c r="B8" s="52" t="s">
        <v>90</v>
      </c>
      <c r="C8" s="52" t="s">
        <v>90</v>
      </c>
      <c r="D8" s="52" t="s">
        <v>89</v>
      </c>
      <c r="E8" s="52" t="s">
        <v>89</v>
      </c>
      <c r="F8" s="52" t="s">
        <v>90</v>
      </c>
      <c r="G8" s="52" t="s">
        <v>90</v>
      </c>
      <c r="H8" s="52" t="s">
        <v>90</v>
      </c>
      <c r="I8" s="52" t="s">
        <v>89</v>
      </c>
      <c r="J8" s="52" t="s">
        <v>89</v>
      </c>
      <c r="K8" s="52" t="s">
        <v>89</v>
      </c>
      <c r="L8" s="52" t="s">
        <v>90</v>
      </c>
      <c r="M8" s="52" t="s">
        <v>90</v>
      </c>
      <c r="N8" s="65" t="s">
        <v>90</v>
      </c>
      <c r="O8" s="65" t="s">
        <v>89</v>
      </c>
      <c r="P8" s="65" t="s">
        <v>89</v>
      </c>
      <c r="Q8" s="65" t="s">
        <v>89</v>
      </c>
      <c r="R8" s="65" t="s">
        <v>90</v>
      </c>
      <c r="S8" s="65" t="s">
        <v>90</v>
      </c>
      <c r="T8" s="65" t="s">
        <v>90</v>
      </c>
      <c r="U8" s="65" t="s">
        <v>89</v>
      </c>
      <c r="V8" s="65" t="s">
        <v>89</v>
      </c>
      <c r="W8" s="65" t="s">
        <v>89</v>
      </c>
      <c r="X8" s="65" t="s">
        <v>90</v>
      </c>
      <c r="Y8" s="65" t="s">
        <v>90</v>
      </c>
      <c r="Z8" s="73" t="s">
        <v>91</v>
      </c>
      <c r="AA8" s="64" t="s">
        <v>89</v>
      </c>
      <c r="AB8" s="64" t="s">
        <v>89</v>
      </c>
      <c r="AC8" s="64" t="s">
        <v>89</v>
      </c>
      <c r="AD8" s="73" t="s">
        <v>91</v>
      </c>
      <c r="AE8" s="73" t="s">
        <v>91</v>
      </c>
      <c r="AF8" s="75" t="s">
        <v>91</v>
      </c>
      <c r="AG8" s="75" t="s">
        <v>89</v>
      </c>
      <c r="AH8" s="75" t="s">
        <v>89</v>
      </c>
      <c r="AI8" s="75" t="s">
        <v>89</v>
      </c>
      <c r="AJ8" s="75" t="s">
        <v>91</v>
      </c>
      <c r="AK8" s="75" t="s">
        <v>91</v>
      </c>
      <c r="AL8" s="78" t="s">
        <v>91</v>
      </c>
      <c r="AM8" s="78" t="s">
        <v>89</v>
      </c>
      <c r="AN8" s="78" t="s">
        <v>89</v>
      </c>
      <c r="AO8" s="78" t="s">
        <v>89</v>
      </c>
      <c r="AP8" s="78" t="s">
        <v>91</v>
      </c>
      <c r="AQ8" s="78" t="s">
        <v>91</v>
      </c>
    </row>
    <row r="9" spans="1:43" ht="78.75" x14ac:dyDescent="0.25">
      <c r="A9" s="28" t="s">
        <v>68</v>
      </c>
      <c r="B9" s="52" t="s">
        <v>90</v>
      </c>
      <c r="C9" s="52" t="s">
        <v>90</v>
      </c>
      <c r="D9" s="52" t="s">
        <v>89</v>
      </c>
      <c r="E9" s="52" t="s">
        <v>90</v>
      </c>
      <c r="F9" s="52" t="s">
        <v>90</v>
      </c>
      <c r="G9" s="52" t="s">
        <v>90</v>
      </c>
      <c r="H9" s="52" t="s">
        <v>89</v>
      </c>
      <c r="I9" s="52" t="s">
        <v>89</v>
      </c>
      <c r="J9" s="52" t="s">
        <v>89</v>
      </c>
      <c r="K9" s="52" t="s">
        <v>89</v>
      </c>
      <c r="L9" s="52" t="s">
        <v>89</v>
      </c>
      <c r="M9" s="52" t="s">
        <v>89</v>
      </c>
      <c r="N9" s="65" t="s">
        <v>89</v>
      </c>
      <c r="O9" s="65" t="s">
        <v>89</v>
      </c>
      <c r="P9" s="65" t="s">
        <v>89</v>
      </c>
      <c r="Q9" s="65" t="s">
        <v>89</v>
      </c>
      <c r="R9" s="65" t="s">
        <v>89</v>
      </c>
      <c r="S9" s="65" t="s">
        <v>89</v>
      </c>
      <c r="T9" s="65" t="s">
        <v>89</v>
      </c>
      <c r="U9" s="65" t="s">
        <v>89</v>
      </c>
      <c r="V9" s="65" t="s">
        <v>89</v>
      </c>
      <c r="W9" s="65" t="s">
        <v>89</v>
      </c>
      <c r="X9" s="65" t="s">
        <v>89</v>
      </c>
      <c r="Y9" s="65" t="s">
        <v>89</v>
      </c>
      <c r="Z9" s="64" t="s">
        <v>89</v>
      </c>
      <c r="AA9" s="64" t="s">
        <v>89</v>
      </c>
      <c r="AB9" s="64" t="s">
        <v>89</v>
      </c>
      <c r="AC9" s="64" t="s">
        <v>89</v>
      </c>
      <c r="AD9" s="64" t="s">
        <v>89</v>
      </c>
      <c r="AE9" s="64" t="s">
        <v>89</v>
      </c>
      <c r="AF9" s="75" t="s">
        <v>89</v>
      </c>
      <c r="AG9" s="75" t="s">
        <v>89</v>
      </c>
      <c r="AH9" s="75" t="s">
        <v>89</v>
      </c>
      <c r="AI9" s="75" t="s">
        <v>89</v>
      </c>
      <c r="AJ9" s="75" t="s">
        <v>89</v>
      </c>
      <c r="AK9" s="75" t="s">
        <v>89</v>
      </c>
      <c r="AL9" s="78" t="s">
        <v>89</v>
      </c>
      <c r="AM9" s="78" t="s">
        <v>89</v>
      </c>
      <c r="AN9" s="78" t="s">
        <v>89</v>
      </c>
      <c r="AO9" s="78" t="s">
        <v>89</v>
      </c>
      <c r="AP9" s="78" t="s">
        <v>89</v>
      </c>
      <c r="AQ9" s="78" t="s">
        <v>89</v>
      </c>
    </row>
    <row r="10" spans="1:43" ht="94.5" x14ac:dyDescent="0.25">
      <c r="A10" s="28" t="s">
        <v>69</v>
      </c>
      <c r="B10" s="52">
        <v>331105</v>
      </c>
      <c r="C10" s="52">
        <v>59364</v>
      </c>
      <c r="D10" s="52">
        <v>340</v>
      </c>
      <c r="E10" s="52">
        <v>29077</v>
      </c>
      <c r="F10" s="52">
        <v>92126</v>
      </c>
      <c r="G10" s="52">
        <v>142009</v>
      </c>
      <c r="H10" s="52">
        <v>25719</v>
      </c>
      <c r="I10" s="52">
        <v>8902</v>
      </c>
      <c r="J10" s="52" t="s">
        <v>89</v>
      </c>
      <c r="K10" s="52">
        <v>1640</v>
      </c>
      <c r="L10" s="52">
        <v>13403</v>
      </c>
      <c r="M10" s="52">
        <v>10027</v>
      </c>
      <c r="N10" s="65">
        <v>19416</v>
      </c>
      <c r="O10" s="65">
        <v>8902</v>
      </c>
      <c r="P10" s="65" t="s">
        <v>89</v>
      </c>
      <c r="Q10" s="65">
        <v>1640</v>
      </c>
      <c r="R10" s="65">
        <v>67</v>
      </c>
      <c r="S10" s="65">
        <v>7033</v>
      </c>
      <c r="T10" s="65">
        <v>19368</v>
      </c>
      <c r="U10" s="65">
        <v>8902</v>
      </c>
      <c r="V10" s="65" t="s">
        <v>89</v>
      </c>
      <c r="W10" s="65">
        <v>1640</v>
      </c>
      <c r="X10" s="65">
        <v>1895</v>
      </c>
      <c r="Y10" s="65">
        <v>5157</v>
      </c>
      <c r="Z10" s="73">
        <v>23652</v>
      </c>
      <c r="AA10" s="73" t="s">
        <v>90</v>
      </c>
      <c r="AB10" s="64" t="s">
        <v>89</v>
      </c>
      <c r="AC10" s="73" t="s">
        <v>91</v>
      </c>
      <c r="AD10" s="73">
        <v>7205</v>
      </c>
      <c r="AE10" s="64">
        <v>4131</v>
      </c>
      <c r="AF10" s="75" t="s">
        <v>91</v>
      </c>
      <c r="AG10" s="75" t="s">
        <v>91</v>
      </c>
      <c r="AH10" s="75" t="s">
        <v>89</v>
      </c>
      <c r="AI10" s="75" t="s">
        <v>89</v>
      </c>
      <c r="AJ10" s="75" t="s">
        <v>91</v>
      </c>
      <c r="AK10" s="75" t="s">
        <v>91</v>
      </c>
      <c r="AL10" s="78" t="s">
        <v>91</v>
      </c>
      <c r="AM10" s="78" t="s">
        <v>91</v>
      </c>
      <c r="AN10" s="78" t="s">
        <v>89</v>
      </c>
      <c r="AO10" s="78" t="s">
        <v>89</v>
      </c>
      <c r="AP10" s="78" t="s">
        <v>91</v>
      </c>
      <c r="AQ10" s="78" t="s">
        <v>91</v>
      </c>
    </row>
    <row r="11" spans="1:43" x14ac:dyDescent="0.25">
      <c r="A11" s="28" t="s">
        <v>70</v>
      </c>
      <c r="B11" s="52">
        <v>1317898</v>
      </c>
      <c r="C11" s="52">
        <v>863870</v>
      </c>
      <c r="D11" s="52" t="s">
        <v>89</v>
      </c>
      <c r="E11" s="52">
        <v>67311</v>
      </c>
      <c r="F11" s="52">
        <v>360205</v>
      </c>
      <c r="G11" s="52">
        <v>5053</v>
      </c>
      <c r="H11" s="52">
        <v>1352967</v>
      </c>
      <c r="I11" s="52">
        <v>849981</v>
      </c>
      <c r="J11" s="52" t="s">
        <v>89</v>
      </c>
      <c r="K11" s="52">
        <v>83917</v>
      </c>
      <c r="L11" s="52">
        <v>418737</v>
      </c>
      <c r="M11" s="52">
        <v>9789</v>
      </c>
      <c r="N11" s="65">
        <v>1351447</v>
      </c>
      <c r="O11" s="65">
        <v>850142</v>
      </c>
      <c r="P11" s="65" t="s">
        <v>89</v>
      </c>
      <c r="Q11" s="65">
        <v>84766</v>
      </c>
      <c r="R11" s="65">
        <v>406379</v>
      </c>
      <c r="S11" s="65">
        <v>9828</v>
      </c>
      <c r="T11" s="65">
        <v>1374924</v>
      </c>
      <c r="U11" s="65">
        <v>867999</v>
      </c>
      <c r="V11" s="65">
        <v>2455</v>
      </c>
      <c r="W11" s="65">
        <v>86161</v>
      </c>
      <c r="X11" s="65">
        <v>409278</v>
      </c>
      <c r="Y11" s="65">
        <v>11154</v>
      </c>
      <c r="Z11" s="73">
        <v>1410826</v>
      </c>
      <c r="AA11" s="73" t="s">
        <v>91</v>
      </c>
      <c r="AB11" s="64" t="s">
        <v>89</v>
      </c>
      <c r="AC11" s="73" t="s">
        <v>91</v>
      </c>
      <c r="AD11" s="73">
        <v>420741</v>
      </c>
      <c r="AE11" s="73">
        <v>12609</v>
      </c>
      <c r="AF11" s="75">
        <v>1191824</v>
      </c>
      <c r="AG11" s="75" t="s">
        <v>91</v>
      </c>
      <c r="AH11" s="75" t="s">
        <v>89</v>
      </c>
      <c r="AI11" s="75" t="s">
        <v>91</v>
      </c>
      <c r="AJ11" s="75">
        <v>315156</v>
      </c>
      <c r="AK11" s="75">
        <v>12281</v>
      </c>
      <c r="AL11" s="78">
        <v>1261786</v>
      </c>
      <c r="AM11" s="78" t="s">
        <v>91</v>
      </c>
      <c r="AN11" s="78" t="s">
        <v>89</v>
      </c>
      <c r="AO11" s="78" t="s">
        <v>91</v>
      </c>
      <c r="AP11" s="78">
        <v>208819</v>
      </c>
      <c r="AQ11" s="78">
        <v>15581</v>
      </c>
    </row>
    <row r="12" spans="1:43" ht="63" x14ac:dyDescent="0.25">
      <c r="A12" s="28" t="s">
        <v>71</v>
      </c>
      <c r="B12" s="52" t="s">
        <v>90</v>
      </c>
      <c r="C12" s="52" t="s">
        <v>90</v>
      </c>
      <c r="D12" s="52" t="s">
        <v>89</v>
      </c>
      <c r="E12" s="52" t="s">
        <v>89</v>
      </c>
      <c r="F12" s="52" t="s">
        <v>90</v>
      </c>
      <c r="G12" s="52" t="s">
        <v>90</v>
      </c>
      <c r="H12" s="52" t="s">
        <v>90</v>
      </c>
      <c r="I12" s="52" t="s">
        <v>90</v>
      </c>
      <c r="J12" s="52" t="s">
        <v>89</v>
      </c>
      <c r="K12" s="52"/>
      <c r="L12" s="52" t="s">
        <v>90</v>
      </c>
      <c r="M12" s="52" t="s">
        <v>90</v>
      </c>
      <c r="N12" s="65" t="s">
        <v>90</v>
      </c>
      <c r="O12" s="65" t="s">
        <v>90</v>
      </c>
      <c r="P12" s="65" t="s">
        <v>89</v>
      </c>
      <c r="Q12" s="65" t="s">
        <v>89</v>
      </c>
      <c r="R12" s="65" t="s">
        <v>90</v>
      </c>
      <c r="S12" s="65" t="s">
        <v>89</v>
      </c>
      <c r="T12" s="65" t="s">
        <v>90</v>
      </c>
      <c r="U12" s="65" t="s">
        <v>90</v>
      </c>
      <c r="V12" s="65" t="s">
        <v>89</v>
      </c>
      <c r="W12" s="65" t="s">
        <v>89</v>
      </c>
      <c r="X12" s="65" t="s">
        <v>89</v>
      </c>
      <c r="Y12" s="65" t="s">
        <v>89</v>
      </c>
      <c r="Z12" s="73" t="s">
        <v>91</v>
      </c>
      <c r="AA12" s="73" t="s">
        <v>91</v>
      </c>
      <c r="AB12" s="73" t="s">
        <v>89</v>
      </c>
      <c r="AC12" s="73" t="s">
        <v>89</v>
      </c>
      <c r="AD12" s="73" t="s">
        <v>89</v>
      </c>
      <c r="AE12" s="73" t="s">
        <v>89</v>
      </c>
      <c r="AF12" s="75" t="s">
        <v>91</v>
      </c>
      <c r="AG12" s="75" t="s">
        <v>91</v>
      </c>
      <c r="AH12" s="75" t="s">
        <v>89</v>
      </c>
      <c r="AI12" s="75" t="s">
        <v>89</v>
      </c>
      <c r="AJ12" s="75" t="s">
        <v>89</v>
      </c>
      <c r="AK12" s="75" t="s">
        <v>89</v>
      </c>
      <c r="AL12" s="78" t="s">
        <v>91</v>
      </c>
      <c r="AM12" s="78" t="s">
        <v>91</v>
      </c>
      <c r="AN12" s="78" t="s">
        <v>89</v>
      </c>
      <c r="AO12" s="78" t="s">
        <v>89</v>
      </c>
      <c r="AP12" s="78" t="s">
        <v>89</v>
      </c>
      <c r="AQ12" s="78" t="s">
        <v>89</v>
      </c>
    </row>
    <row r="13" spans="1:43" ht="31.5" x14ac:dyDescent="0.25">
      <c r="A13" s="28" t="s">
        <v>72</v>
      </c>
      <c r="B13" s="52">
        <v>22645520</v>
      </c>
      <c r="C13" s="52">
        <v>1111192</v>
      </c>
      <c r="D13" s="52" t="s">
        <v>89</v>
      </c>
      <c r="E13" s="52">
        <v>19880573</v>
      </c>
      <c r="F13" s="52">
        <v>461204</v>
      </c>
      <c r="G13" s="52">
        <v>1036232</v>
      </c>
      <c r="H13" s="52">
        <v>22364173</v>
      </c>
      <c r="I13" s="52">
        <v>1113416</v>
      </c>
      <c r="J13" s="52" t="s">
        <v>89</v>
      </c>
      <c r="K13" s="52">
        <v>19996603</v>
      </c>
      <c r="L13" s="52">
        <v>1159380</v>
      </c>
      <c r="M13" s="52">
        <v>640911</v>
      </c>
      <c r="N13" s="65">
        <v>24024344</v>
      </c>
      <c r="O13" s="65">
        <v>1108457</v>
      </c>
      <c r="P13" s="65" t="s">
        <v>89</v>
      </c>
      <c r="Q13" s="65">
        <v>21613405</v>
      </c>
      <c r="R13" s="65">
        <v>551468</v>
      </c>
      <c r="S13" s="65">
        <v>654042</v>
      </c>
      <c r="T13" s="65">
        <v>26893951</v>
      </c>
      <c r="U13" s="65">
        <v>1092808</v>
      </c>
      <c r="V13" s="65" t="s">
        <v>89</v>
      </c>
      <c r="W13" s="65">
        <v>24402227</v>
      </c>
      <c r="X13" s="65">
        <v>572180</v>
      </c>
      <c r="Y13" s="65">
        <v>687891</v>
      </c>
      <c r="Z13" s="73">
        <v>34614655</v>
      </c>
      <c r="AA13" s="73">
        <v>1094992</v>
      </c>
      <c r="AB13" s="73" t="s">
        <v>89</v>
      </c>
      <c r="AC13" s="73">
        <v>32068329</v>
      </c>
      <c r="AD13" s="73">
        <v>628556</v>
      </c>
      <c r="AE13" s="64">
        <v>657830</v>
      </c>
      <c r="AF13" s="75">
        <v>34573364</v>
      </c>
      <c r="AG13" s="75">
        <v>1084214</v>
      </c>
      <c r="AH13" s="75" t="s">
        <v>89</v>
      </c>
      <c r="AI13" s="75">
        <v>32111557</v>
      </c>
      <c r="AJ13" s="75">
        <v>753420</v>
      </c>
      <c r="AK13" s="75">
        <v>623046</v>
      </c>
      <c r="AL13" s="78">
        <v>34789285</v>
      </c>
      <c r="AM13" s="78">
        <v>1085592</v>
      </c>
      <c r="AN13" s="78" t="s">
        <v>89</v>
      </c>
      <c r="AO13" s="78">
        <v>32178549</v>
      </c>
      <c r="AP13" s="78">
        <v>801354</v>
      </c>
      <c r="AQ13" s="78">
        <v>722663</v>
      </c>
    </row>
    <row r="14" spans="1:43" ht="47.25" x14ac:dyDescent="0.25">
      <c r="A14" s="28" t="s">
        <v>73</v>
      </c>
      <c r="B14" s="52">
        <v>199684</v>
      </c>
      <c r="C14" s="52">
        <v>70697</v>
      </c>
      <c r="D14" s="52">
        <v>46</v>
      </c>
      <c r="E14" s="52">
        <v>18057</v>
      </c>
      <c r="F14" s="52">
        <v>61594</v>
      </c>
      <c r="G14" s="52">
        <v>13782</v>
      </c>
      <c r="H14" s="52">
        <v>222731</v>
      </c>
      <c r="I14" s="52">
        <v>80096</v>
      </c>
      <c r="J14" s="52">
        <v>2663</v>
      </c>
      <c r="K14" s="52">
        <v>20673</v>
      </c>
      <c r="L14" s="52">
        <v>120410</v>
      </c>
      <c r="M14" s="52">
        <v>17158</v>
      </c>
      <c r="N14" s="65">
        <v>216197</v>
      </c>
      <c r="O14" s="65">
        <v>74330</v>
      </c>
      <c r="P14" s="65">
        <v>2663</v>
      </c>
      <c r="Q14" s="65">
        <v>21137</v>
      </c>
      <c r="R14" s="65">
        <v>98948</v>
      </c>
      <c r="S14" s="65">
        <v>20230</v>
      </c>
      <c r="T14" s="65">
        <v>167339</v>
      </c>
      <c r="U14" s="65">
        <v>38486</v>
      </c>
      <c r="V14" s="65">
        <v>2663</v>
      </c>
      <c r="W14" s="65">
        <v>14765</v>
      </c>
      <c r="X14" s="65">
        <v>93035</v>
      </c>
      <c r="Y14" s="65">
        <v>19571</v>
      </c>
      <c r="Z14" s="73">
        <v>181404</v>
      </c>
      <c r="AA14" s="73">
        <v>33358</v>
      </c>
      <c r="AB14" s="73" t="s">
        <v>91</v>
      </c>
      <c r="AC14" s="73">
        <v>23171</v>
      </c>
      <c r="AD14" s="73">
        <v>101047</v>
      </c>
      <c r="AE14" s="73">
        <v>19776</v>
      </c>
      <c r="AF14" s="75">
        <v>144183</v>
      </c>
      <c r="AG14" s="75">
        <v>17010</v>
      </c>
      <c r="AH14" s="75" t="s">
        <v>91</v>
      </c>
      <c r="AI14" s="75">
        <v>17106</v>
      </c>
      <c r="AJ14" s="75">
        <v>89949</v>
      </c>
      <c r="AK14" s="75">
        <v>18040</v>
      </c>
      <c r="AL14" s="78">
        <v>199883</v>
      </c>
      <c r="AM14" s="78">
        <v>46988</v>
      </c>
      <c r="AN14" s="78" t="s">
        <v>91</v>
      </c>
      <c r="AO14" s="78">
        <v>38646</v>
      </c>
      <c r="AP14" s="78">
        <v>96888</v>
      </c>
      <c r="AQ14" s="78">
        <v>17361</v>
      </c>
    </row>
    <row r="15" spans="1:43" ht="31.5" x14ac:dyDescent="0.25">
      <c r="A15" s="28" t="s">
        <v>74</v>
      </c>
      <c r="B15" s="52">
        <v>4006925</v>
      </c>
      <c r="C15" s="52">
        <v>451642</v>
      </c>
      <c r="D15" s="52" t="s">
        <v>89</v>
      </c>
      <c r="E15" s="52">
        <v>386648</v>
      </c>
      <c r="F15" s="52">
        <v>2583374</v>
      </c>
      <c r="G15" s="52">
        <v>107198</v>
      </c>
      <c r="H15" s="52">
        <v>4125925</v>
      </c>
      <c r="I15" s="52">
        <v>424185</v>
      </c>
      <c r="J15" s="52" t="s">
        <v>89</v>
      </c>
      <c r="K15" s="52">
        <v>386161</v>
      </c>
      <c r="L15" s="52">
        <v>2957157</v>
      </c>
      <c r="M15" s="52">
        <v>103560</v>
      </c>
      <c r="N15" s="65">
        <v>4867612</v>
      </c>
      <c r="O15" s="65">
        <v>655192</v>
      </c>
      <c r="P15" s="65" t="s">
        <v>89</v>
      </c>
      <c r="Q15" s="65">
        <v>440318</v>
      </c>
      <c r="R15" s="65">
        <v>3166224</v>
      </c>
      <c r="S15" s="65">
        <v>138607</v>
      </c>
      <c r="T15" s="65">
        <v>5636897</v>
      </c>
      <c r="U15" s="65">
        <v>673686</v>
      </c>
      <c r="V15" s="65" t="s">
        <v>89</v>
      </c>
      <c r="W15" s="65">
        <v>440318</v>
      </c>
      <c r="X15" s="65">
        <v>3518000</v>
      </c>
      <c r="Y15" s="65">
        <v>143776</v>
      </c>
      <c r="Z15" s="73">
        <v>5742343</v>
      </c>
      <c r="AA15" s="73">
        <v>593821</v>
      </c>
      <c r="AB15" s="64" t="s">
        <v>89</v>
      </c>
      <c r="AC15" s="73">
        <v>440450</v>
      </c>
      <c r="AD15" s="73">
        <v>3573842</v>
      </c>
      <c r="AE15" s="73">
        <v>149393</v>
      </c>
      <c r="AF15" s="75">
        <v>5854903</v>
      </c>
      <c r="AG15" s="75">
        <v>612931</v>
      </c>
      <c r="AH15" s="75" t="s">
        <v>89</v>
      </c>
      <c r="AI15" s="75">
        <v>439718</v>
      </c>
      <c r="AJ15" s="75">
        <v>3523358</v>
      </c>
      <c r="AK15" s="75">
        <v>148112</v>
      </c>
      <c r="AL15" s="78">
        <v>7891178</v>
      </c>
      <c r="AM15" s="78">
        <v>623002</v>
      </c>
      <c r="AN15" s="78" t="s">
        <v>89</v>
      </c>
      <c r="AO15" s="78">
        <v>439426</v>
      </c>
      <c r="AP15" s="78">
        <v>5288242</v>
      </c>
      <c r="AQ15" s="78">
        <v>160884</v>
      </c>
    </row>
    <row r="16" spans="1:43" ht="31.5" x14ac:dyDescent="0.25">
      <c r="A16" s="28" t="s">
        <v>75</v>
      </c>
      <c r="B16" s="52">
        <v>684471</v>
      </c>
      <c r="C16" s="52">
        <v>99818</v>
      </c>
      <c r="D16" s="52">
        <v>4534</v>
      </c>
      <c r="E16" s="52">
        <v>132466</v>
      </c>
      <c r="F16" s="52">
        <v>181024</v>
      </c>
      <c r="G16" s="52">
        <v>253348</v>
      </c>
      <c r="H16" s="52">
        <v>721100</v>
      </c>
      <c r="I16" s="52">
        <v>158116</v>
      </c>
      <c r="J16" s="52">
        <v>4534</v>
      </c>
      <c r="K16" s="52">
        <v>96396</v>
      </c>
      <c r="L16" s="52">
        <v>460965</v>
      </c>
      <c r="M16" s="52">
        <v>262162</v>
      </c>
      <c r="N16" s="65">
        <v>847533</v>
      </c>
      <c r="O16" s="65">
        <v>219898</v>
      </c>
      <c r="P16" s="65">
        <v>4534</v>
      </c>
      <c r="Q16" s="65">
        <v>127634</v>
      </c>
      <c r="R16" s="65">
        <v>227144</v>
      </c>
      <c r="S16" s="65">
        <v>267204</v>
      </c>
      <c r="T16" s="65">
        <v>733821</v>
      </c>
      <c r="U16" s="65">
        <v>157492</v>
      </c>
      <c r="V16" s="65">
        <v>4534</v>
      </c>
      <c r="W16" s="65">
        <v>97806</v>
      </c>
      <c r="X16" s="65">
        <v>198805</v>
      </c>
      <c r="Y16" s="65">
        <v>273429</v>
      </c>
      <c r="Z16" s="73">
        <v>1019835</v>
      </c>
      <c r="AA16" s="73">
        <v>177522</v>
      </c>
      <c r="AB16" s="73" t="s">
        <v>91</v>
      </c>
      <c r="AC16" s="73">
        <v>154968</v>
      </c>
      <c r="AD16" s="73">
        <v>246356</v>
      </c>
      <c r="AE16" s="73">
        <v>434297</v>
      </c>
      <c r="AF16" s="75">
        <v>923402</v>
      </c>
      <c r="AG16" s="75">
        <v>142929</v>
      </c>
      <c r="AH16" s="75" t="s">
        <v>91</v>
      </c>
      <c r="AI16" s="75">
        <v>82819</v>
      </c>
      <c r="AJ16" s="75">
        <v>239475</v>
      </c>
      <c r="AK16" s="75">
        <v>455279</v>
      </c>
      <c r="AL16" s="78">
        <v>767465</v>
      </c>
      <c r="AM16" s="78">
        <v>142929</v>
      </c>
      <c r="AN16" s="78" t="s">
        <v>91</v>
      </c>
      <c r="AO16" s="78" t="s">
        <v>91</v>
      </c>
      <c r="AP16" s="78">
        <v>204540</v>
      </c>
      <c r="AQ16" s="78">
        <v>334322</v>
      </c>
    </row>
    <row r="17" spans="1:43" ht="47.25" x14ac:dyDescent="0.25">
      <c r="A17" s="28" t="s">
        <v>76</v>
      </c>
      <c r="B17" s="52">
        <v>11218785</v>
      </c>
      <c r="C17" s="52">
        <v>9244020</v>
      </c>
      <c r="D17" s="52">
        <v>6199</v>
      </c>
      <c r="E17" s="52">
        <v>375821</v>
      </c>
      <c r="F17" s="52">
        <v>865462</v>
      </c>
      <c r="G17" s="52">
        <v>246451</v>
      </c>
      <c r="H17" s="52">
        <v>13496456</v>
      </c>
      <c r="I17" s="52">
        <v>11439389</v>
      </c>
      <c r="J17" s="52">
        <v>739</v>
      </c>
      <c r="K17" s="52">
        <v>343641</v>
      </c>
      <c r="L17" s="52">
        <v>1635386</v>
      </c>
      <c r="M17" s="52">
        <v>245771</v>
      </c>
      <c r="N17" s="65">
        <v>16729167</v>
      </c>
      <c r="O17" s="65">
        <v>14545576</v>
      </c>
      <c r="P17" s="65">
        <v>739</v>
      </c>
      <c r="Q17" s="65">
        <v>353330</v>
      </c>
      <c r="R17" s="65">
        <v>1502714</v>
      </c>
      <c r="S17" s="65">
        <v>261236</v>
      </c>
      <c r="T17" s="65">
        <v>30095238</v>
      </c>
      <c r="U17" s="65">
        <v>26486584</v>
      </c>
      <c r="V17" s="65">
        <v>5035682</v>
      </c>
      <c r="W17" s="65">
        <v>1291378</v>
      </c>
      <c r="X17" s="65">
        <v>1846255</v>
      </c>
      <c r="Y17" s="65">
        <v>404403</v>
      </c>
      <c r="Z17" s="73">
        <v>28585583</v>
      </c>
      <c r="AA17" s="73">
        <v>24693813</v>
      </c>
      <c r="AB17" s="73">
        <v>1130440</v>
      </c>
      <c r="AC17" s="73">
        <v>1309349</v>
      </c>
      <c r="AD17" s="73">
        <v>2114929</v>
      </c>
      <c r="AE17" s="73">
        <v>404237</v>
      </c>
      <c r="AF17" s="75">
        <v>25361987</v>
      </c>
      <c r="AG17" s="75">
        <v>22514086</v>
      </c>
      <c r="AH17" s="75" t="s">
        <v>91</v>
      </c>
      <c r="AI17" s="75">
        <v>1393830</v>
      </c>
      <c r="AJ17" s="75">
        <v>1044837</v>
      </c>
      <c r="AK17" s="75">
        <v>377399</v>
      </c>
      <c r="AL17" s="78">
        <v>27360033</v>
      </c>
      <c r="AM17" s="78">
        <v>24106603</v>
      </c>
      <c r="AN17" s="78">
        <v>9478</v>
      </c>
      <c r="AO17" s="78">
        <v>1410182</v>
      </c>
      <c r="AP17" s="78">
        <v>1404765</v>
      </c>
      <c r="AQ17" s="78">
        <v>408830</v>
      </c>
    </row>
    <row r="18" spans="1:43" ht="47.25" x14ac:dyDescent="0.25">
      <c r="A18" s="28" t="s">
        <v>77</v>
      </c>
      <c r="B18" s="52">
        <v>7134685</v>
      </c>
      <c r="C18" s="52">
        <v>4710544</v>
      </c>
      <c r="D18" s="52">
        <v>11133</v>
      </c>
      <c r="E18" s="52">
        <v>263216</v>
      </c>
      <c r="F18" s="52">
        <v>1766194</v>
      </c>
      <c r="G18" s="52">
        <v>264319</v>
      </c>
      <c r="H18" s="52">
        <v>8062950</v>
      </c>
      <c r="I18" s="52">
        <v>5177809</v>
      </c>
      <c r="J18" s="52">
        <v>11162</v>
      </c>
      <c r="K18" s="52">
        <v>314286</v>
      </c>
      <c r="L18" s="52">
        <v>2554793</v>
      </c>
      <c r="M18" s="52">
        <v>323165</v>
      </c>
      <c r="N18" s="65">
        <v>7455528</v>
      </c>
      <c r="O18" s="65">
        <v>4557938</v>
      </c>
      <c r="P18" s="65">
        <v>871</v>
      </c>
      <c r="Q18" s="65">
        <v>373829</v>
      </c>
      <c r="R18" s="65">
        <v>2156370</v>
      </c>
      <c r="S18" s="65">
        <v>337737</v>
      </c>
      <c r="T18" s="65">
        <v>7405694</v>
      </c>
      <c r="U18" s="65">
        <v>4487561</v>
      </c>
      <c r="V18" s="65">
        <v>1821</v>
      </c>
      <c r="W18" s="65">
        <v>369709</v>
      </c>
      <c r="X18" s="65">
        <v>2179744</v>
      </c>
      <c r="Y18" s="65">
        <v>338463</v>
      </c>
      <c r="Z18" s="76">
        <v>7676396</v>
      </c>
      <c r="AA18" s="76">
        <v>4494859</v>
      </c>
      <c r="AB18" s="76">
        <v>871</v>
      </c>
      <c r="AC18" s="76">
        <v>349079</v>
      </c>
      <c r="AD18" s="76">
        <v>2368715</v>
      </c>
      <c r="AE18" s="76">
        <v>434038</v>
      </c>
      <c r="AF18" s="75">
        <v>10690987</v>
      </c>
      <c r="AG18" s="75">
        <v>6882277</v>
      </c>
      <c r="AH18" s="75">
        <v>3788</v>
      </c>
      <c r="AI18" s="75">
        <v>757960</v>
      </c>
      <c r="AJ18" s="75">
        <v>2556239</v>
      </c>
      <c r="AK18" s="75">
        <v>451605</v>
      </c>
      <c r="AL18" s="78">
        <v>13553917</v>
      </c>
      <c r="AM18" s="78">
        <v>6637747</v>
      </c>
      <c r="AN18" s="78">
        <v>72808</v>
      </c>
      <c r="AO18" s="78">
        <v>3463257</v>
      </c>
      <c r="AP18" s="78">
        <v>2950873</v>
      </c>
      <c r="AQ18" s="78">
        <v>474519</v>
      </c>
    </row>
    <row r="19" spans="1:43" ht="63" x14ac:dyDescent="0.25">
      <c r="A19" s="28" t="s">
        <v>78</v>
      </c>
      <c r="B19" s="52">
        <v>3016711</v>
      </c>
      <c r="C19" s="52">
        <v>1506841</v>
      </c>
      <c r="D19" s="52">
        <v>98</v>
      </c>
      <c r="E19" s="52">
        <v>203053</v>
      </c>
      <c r="F19" s="52">
        <v>800167</v>
      </c>
      <c r="G19" s="52">
        <v>224574</v>
      </c>
      <c r="H19" s="52">
        <v>4305379</v>
      </c>
      <c r="I19" s="52">
        <v>1515154</v>
      </c>
      <c r="J19" s="52">
        <v>438</v>
      </c>
      <c r="K19" s="52">
        <v>489812</v>
      </c>
      <c r="L19" s="52">
        <v>2258428</v>
      </c>
      <c r="M19" s="52">
        <v>402420</v>
      </c>
      <c r="N19" s="65">
        <v>4367353</v>
      </c>
      <c r="O19" s="65">
        <v>1531784</v>
      </c>
      <c r="P19" s="65">
        <v>438</v>
      </c>
      <c r="Q19" s="65">
        <v>607574</v>
      </c>
      <c r="R19" s="65">
        <v>1681803</v>
      </c>
      <c r="S19" s="65">
        <v>502441</v>
      </c>
      <c r="T19" s="65">
        <v>4750936</v>
      </c>
      <c r="U19" s="65">
        <v>1560282</v>
      </c>
      <c r="V19" s="65">
        <v>438</v>
      </c>
      <c r="W19" s="65">
        <v>687074</v>
      </c>
      <c r="X19" s="65">
        <v>1939163</v>
      </c>
      <c r="Y19" s="65">
        <v>520771</v>
      </c>
      <c r="Z19" s="76">
        <v>5198115</v>
      </c>
      <c r="AA19" s="76">
        <v>1516316</v>
      </c>
      <c r="AB19" s="76" t="s">
        <v>91</v>
      </c>
      <c r="AC19" s="76">
        <v>896359</v>
      </c>
      <c r="AD19" s="76">
        <v>2138284</v>
      </c>
      <c r="AE19" s="76">
        <v>603706</v>
      </c>
      <c r="AF19" s="75">
        <v>6417036</v>
      </c>
      <c r="AG19" s="75">
        <v>1841887</v>
      </c>
      <c r="AH19" s="75" t="s">
        <v>89</v>
      </c>
      <c r="AI19" s="75">
        <v>1321033</v>
      </c>
      <c r="AJ19" s="75">
        <v>2521840</v>
      </c>
      <c r="AK19" s="75">
        <v>701640</v>
      </c>
      <c r="AL19" s="78">
        <v>5155817</v>
      </c>
      <c r="AM19" s="78">
        <v>1641135</v>
      </c>
      <c r="AN19" s="78" t="s">
        <v>89</v>
      </c>
      <c r="AO19" s="78">
        <v>1485892</v>
      </c>
      <c r="AP19" s="78">
        <v>1228674</v>
      </c>
      <c r="AQ19" s="78">
        <v>761123</v>
      </c>
    </row>
    <row r="20" spans="1:43" ht="63" x14ac:dyDescent="0.25">
      <c r="A20" s="28" t="s">
        <v>79</v>
      </c>
      <c r="B20" s="52">
        <v>247922340</v>
      </c>
      <c r="C20" s="52">
        <v>74907201</v>
      </c>
      <c r="D20" s="52">
        <v>23364104</v>
      </c>
      <c r="E20" s="52">
        <v>104914393</v>
      </c>
      <c r="F20" s="52">
        <v>51244262</v>
      </c>
      <c r="G20" s="52">
        <v>9693614</v>
      </c>
      <c r="H20" s="52">
        <v>267076202</v>
      </c>
      <c r="I20" s="52">
        <v>77434639</v>
      </c>
      <c r="J20" s="52">
        <v>21486735</v>
      </c>
      <c r="K20" s="52">
        <v>95236967</v>
      </c>
      <c r="L20" s="52">
        <v>89733314</v>
      </c>
      <c r="M20" s="52">
        <v>16836145</v>
      </c>
      <c r="N20" s="65">
        <v>281717720</v>
      </c>
      <c r="O20" s="65">
        <v>82872920</v>
      </c>
      <c r="P20" s="65">
        <v>23326138</v>
      </c>
      <c r="Q20" s="65">
        <v>97328817</v>
      </c>
      <c r="R20" s="65">
        <v>79098758</v>
      </c>
      <c r="S20" s="65">
        <v>17975209</v>
      </c>
      <c r="T20" s="65">
        <v>277268585</v>
      </c>
      <c r="U20" s="65">
        <v>76251740</v>
      </c>
      <c r="V20" s="65">
        <v>18427695</v>
      </c>
      <c r="W20" s="65">
        <v>96745179</v>
      </c>
      <c r="X20" s="65">
        <v>80155459</v>
      </c>
      <c r="Y20" s="65">
        <v>19701690</v>
      </c>
      <c r="Z20" s="76">
        <v>300297756</v>
      </c>
      <c r="AA20" s="76">
        <v>78122989</v>
      </c>
      <c r="AB20" s="76">
        <v>20361381</v>
      </c>
      <c r="AC20" s="76">
        <v>95395534</v>
      </c>
      <c r="AD20" s="76">
        <v>106164985</v>
      </c>
      <c r="AE20" s="76">
        <v>18366124</v>
      </c>
      <c r="AF20" s="75">
        <v>320875660</v>
      </c>
      <c r="AG20" s="75">
        <v>82771569</v>
      </c>
      <c r="AH20" s="75">
        <v>20281311</v>
      </c>
      <c r="AI20" s="75">
        <v>101232720</v>
      </c>
      <c r="AJ20" s="75">
        <v>106982813</v>
      </c>
      <c r="AK20" s="75">
        <v>25659872</v>
      </c>
      <c r="AL20" s="78">
        <v>360827404</v>
      </c>
      <c r="AM20" s="78">
        <v>92633603</v>
      </c>
      <c r="AN20" s="78">
        <v>25366437</v>
      </c>
      <c r="AO20" s="78">
        <v>113760152</v>
      </c>
      <c r="AP20" s="78">
        <v>114629815</v>
      </c>
      <c r="AQ20" s="78">
        <v>31686792</v>
      </c>
    </row>
    <row r="21" spans="1:43" x14ac:dyDescent="0.25">
      <c r="A21" s="28" t="s">
        <v>80</v>
      </c>
      <c r="B21" s="52">
        <v>60730164</v>
      </c>
      <c r="C21" s="52">
        <v>35985900</v>
      </c>
      <c r="D21" s="52">
        <v>2980491</v>
      </c>
      <c r="E21" s="52">
        <v>2453328</v>
      </c>
      <c r="F21" s="52">
        <v>10943956</v>
      </c>
      <c r="G21" s="52">
        <v>7991649</v>
      </c>
      <c r="H21" s="52">
        <v>61670184</v>
      </c>
      <c r="I21" s="52">
        <v>36105144</v>
      </c>
      <c r="J21" s="52">
        <v>2972377</v>
      </c>
      <c r="K21" s="52">
        <v>2543942</v>
      </c>
      <c r="L21" s="52">
        <v>21353872</v>
      </c>
      <c r="M21" s="52">
        <v>8063342</v>
      </c>
      <c r="N21" s="65">
        <v>62945053</v>
      </c>
      <c r="O21" s="65">
        <v>36783813</v>
      </c>
      <c r="P21" s="65">
        <v>3309785</v>
      </c>
      <c r="Q21" s="65">
        <v>2540526</v>
      </c>
      <c r="R21" s="65">
        <v>13993129</v>
      </c>
      <c r="S21" s="65">
        <v>8265746</v>
      </c>
      <c r="T21" s="65">
        <v>68029523</v>
      </c>
      <c r="U21" s="65">
        <v>39984522</v>
      </c>
      <c r="V21" s="65">
        <v>3275433</v>
      </c>
      <c r="W21" s="65">
        <v>2842898</v>
      </c>
      <c r="X21" s="65">
        <v>15787718</v>
      </c>
      <c r="Y21" s="65">
        <v>8385903</v>
      </c>
      <c r="Z21" s="73">
        <v>70013881</v>
      </c>
      <c r="AA21" s="73">
        <v>40655903</v>
      </c>
      <c r="AB21" s="73">
        <v>3409015</v>
      </c>
      <c r="AC21" s="73">
        <v>2526463</v>
      </c>
      <c r="AD21" s="73">
        <v>17386355</v>
      </c>
      <c r="AE21" s="73">
        <v>8376761</v>
      </c>
      <c r="AF21" s="75">
        <v>72864123</v>
      </c>
      <c r="AG21" s="75">
        <v>42520635</v>
      </c>
      <c r="AH21" s="75">
        <v>3377113</v>
      </c>
      <c r="AI21" s="75">
        <v>2898048</v>
      </c>
      <c r="AJ21" s="75">
        <v>17736046</v>
      </c>
      <c r="AK21" s="75">
        <v>8761034</v>
      </c>
      <c r="AL21" s="78">
        <v>77028624</v>
      </c>
      <c r="AM21" s="78">
        <v>44710529</v>
      </c>
      <c r="AN21" s="78">
        <v>3290275</v>
      </c>
      <c r="AO21" s="78">
        <v>3230096</v>
      </c>
      <c r="AP21" s="78">
        <v>19799202</v>
      </c>
      <c r="AQ21" s="78">
        <v>8027910</v>
      </c>
    </row>
    <row r="22" spans="1:43" ht="47.25" x14ac:dyDescent="0.25">
      <c r="A22" s="28" t="s">
        <v>81</v>
      </c>
      <c r="B22" s="52">
        <v>60075696</v>
      </c>
      <c r="C22" s="52">
        <v>28259764</v>
      </c>
      <c r="D22" s="52">
        <v>1435042</v>
      </c>
      <c r="E22" s="52">
        <v>1665774</v>
      </c>
      <c r="F22" s="52">
        <v>26668273</v>
      </c>
      <c r="G22" s="52">
        <v>1973266</v>
      </c>
      <c r="H22" s="52">
        <v>61488755</v>
      </c>
      <c r="I22" s="52">
        <v>28808841</v>
      </c>
      <c r="J22" s="52">
        <v>1459038</v>
      </c>
      <c r="K22" s="52">
        <v>1663584</v>
      </c>
      <c r="L22" s="52">
        <v>30946406</v>
      </c>
      <c r="M22" s="52">
        <v>2129996</v>
      </c>
      <c r="N22" s="65">
        <v>61693656</v>
      </c>
      <c r="O22" s="65">
        <v>28141190</v>
      </c>
      <c r="P22" s="65">
        <v>1438985</v>
      </c>
      <c r="Q22" s="65">
        <v>1726326</v>
      </c>
      <c r="R22" s="65">
        <v>29509730</v>
      </c>
      <c r="S22" s="65">
        <v>2251252</v>
      </c>
      <c r="T22" s="65">
        <v>68756335</v>
      </c>
      <c r="U22" s="65">
        <v>31362155</v>
      </c>
      <c r="V22" s="65">
        <v>1846751</v>
      </c>
      <c r="W22" s="65">
        <v>1853715</v>
      </c>
      <c r="X22" s="65">
        <v>32980456</v>
      </c>
      <c r="Y22" s="65">
        <v>2497601</v>
      </c>
      <c r="Z22" s="73">
        <v>72585455</v>
      </c>
      <c r="AA22" s="73">
        <v>31611988</v>
      </c>
      <c r="AB22" s="73">
        <v>1846568</v>
      </c>
      <c r="AC22" s="73">
        <v>2150872</v>
      </c>
      <c r="AD22" s="73">
        <v>35998674</v>
      </c>
      <c r="AE22" s="73">
        <v>2762715</v>
      </c>
      <c r="AF22" s="75">
        <v>73774903</v>
      </c>
      <c r="AG22" s="75">
        <v>32480464</v>
      </c>
      <c r="AH22" s="75">
        <v>1824077</v>
      </c>
      <c r="AI22" s="75">
        <v>2154563</v>
      </c>
      <c r="AJ22" s="75">
        <v>36225737</v>
      </c>
      <c r="AK22" s="75">
        <v>2869422</v>
      </c>
      <c r="AL22" s="78">
        <v>79425663</v>
      </c>
      <c r="AM22" s="78">
        <v>34100079</v>
      </c>
      <c r="AN22" s="78">
        <v>1852589</v>
      </c>
      <c r="AO22" s="78">
        <v>2744890</v>
      </c>
      <c r="AP22" s="78">
        <v>39143335</v>
      </c>
      <c r="AQ22" s="78">
        <v>3385818</v>
      </c>
    </row>
    <row r="23" spans="1:43" ht="63" x14ac:dyDescent="0.25">
      <c r="A23" s="28" t="s">
        <v>82</v>
      </c>
      <c r="B23" s="52">
        <v>24716854</v>
      </c>
      <c r="C23" s="52">
        <v>18076136</v>
      </c>
      <c r="D23" s="52">
        <v>168649</v>
      </c>
      <c r="E23" s="52">
        <v>2110398</v>
      </c>
      <c r="F23" s="52">
        <v>2107759</v>
      </c>
      <c r="G23" s="52">
        <v>690682</v>
      </c>
      <c r="H23" s="52">
        <v>27150547</v>
      </c>
      <c r="I23" s="52">
        <v>19432973</v>
      </c>
      <c r="J23" s="52">
        <v>166030</v>
      </c>
      <c r="K23" s="52">
        <v>2877969</v>
      </c>
      <c r="L23" s="52">
        <v>4155371</v>
      </c>
      <c r="M23" s="52">
        <v>731431</v>
      </c>
      <c r="N23" s="65">
        <v>48880735</v>
      </c>
      <c r="O23" s="65">
        <v>39762077</v>
      </c>
      <c r="P23" s="65">
        <v>166030</v>
      </c>
      <c r="Q23" s="65">
        <v>3315391</v>
      </c>
      <c r="R23" s="65">
        <v>4389626</v>
      </c>
      <c r="S23" s="65">
        <v>751515</v>
      </c>
      <c r="T23" s="65">
        <v>49816414</v>
      </c>
      <c r="U23" s="65">
        <v>38511588</v>
      </c>
      <c r="V23" s="65">
        <v>134793</v>
      </c>
      <c r="W23" s="65">
        <v>5231763</v>
      </c>
      <c r="X23" s="65">
        <v>4534373</v>
      </c>
      <c r="Y23" s="65">
        <v>875126</v>
      </c>
      <c r="Z23" s="73">
        <v>58726087</v>
      </c>
      <c r="AA23" s="73">
        <v>45768815</v>
      </c>
      <c r="AB23" s="73">
        <v>151168</v>
      </c>
      <c r="AC23" s="73">
        <v>5825058</v>
      </c>
      <c r="AD23" s="73">
        <v>5461506</v>
      </c>
      <c r="AE23" s="73">
        <v>986862</v>
      </c>
      <c r="AF23" s="75">
        <v>57447722</v>
      </c>
      <c r="AG23" s="75">
        <v>45884434</v>
      </c>
      <c r="AH23" s="75">
        <v>33781</v>
      </c>
      <c r="AI23" s="75">
        <v>5453007</v>
      </c>
      <c r="AJ23" s="75">
        <v>4994275</v>
      </c>
      <c r="AK23" s="75">
        <v>951259</v>
      </c>
      <c r="AL23" s="78">
        <v>61260868</v>
      </c>
      <c r="AM23" s="78">
        <v>47688131</v>
      </c>
      <c r="AN23" s="78">
        <v>33591</v>
      </c>
      <c r="AO23" s="78">
        <v>5605744</v>
      </c>
      <c r="AP23" s="78">
        <v>6426141</v>
      </c>
      <c r="AQ23" s="78">
        <v>1014716</v>
      </c>
    </row>
    <row r="24" spans="1:43" ht="31.5" x14ac:dyDescent="0.25">
      <c r="A24" s="28" t="s">
        <v>83</v>
      </c>
      <c r="B24" s="52">
        <v>2860385</v>
      </c>
      <c r="C24" s="52">
        <v>1535263</v>
      </c>
      <c r="D24" s="52">
        <v>47861</v>
      </c>
      <c r="E24" s="52">
        <v>776367</v>
      </c>
      <c r="F24" s="52">
        <v>270189</v>
      </c>
      <c r="G24" s="52">
        <v>192902</v>
      </c>
      <c r="H24" s="52">
        <v>2825868</v>
      </c>
      <c r="I24" s="52">
        <v>2039473</v>
      </c>
      <c r="J24" s="52">
        <v>47861</v>
      </c>
      <c r="K24" s="52">
        <v>319576</v>
      </c>
      <c r="L24" s="52">
        <v>431591</v>
      </c>
      <c r="M24" s="52">
        <v>160674</v>
      </c>
      <c r="N24" s="65">
        <v>1293988</v>
      </c>
      <c r="O24" s="65">
        <v>681236</v>
      </c>
      <c r="P24" s="65">
        <v>89</v>
      </c>
      <c r="Q24" s="65">
        <v>308877</v>
      </c>
      <c r="R24" s="65">
        <v>150948</v>
      </c>
      <c r="S24" s="65">
        <v>128421</v>
      </c>
      <c r="T24" s="65">
        <v>1565799</v>
      </c>
      <c r="U24" s="65">
        <v>802201</v>
      </c>
      <c r="V24" s="65">
        <v>89</v>
      </c>
      <c r="W24" s="65">
        <v>396660</v>
      </c>
      <c r="X24" s="65">
        <v>183067</v>
      </c>
      <c r="Y24" s="65">
        <v>158950</v>
      </c>
      <c r="Z24" s="73">
        <v>1749277</v>
      </c>
      <c r="AA24" s="73">
        <v>954964</v>
      </c>
      <c r="AB24" s="73" t="s">
        <v>91</v>
      </c>
      <c r="AC24" s="73">
        <v>403912</v>
      </c>
      <c r="AD24" s="73">
        <v>201883</v>
      </c>
      <c r="AE24" s="73">
        <v>179248</v>
      </c>
      <c r="AF24" s="75">
        <v>1904218</v>
      </c>
      <c r="AG24" s="75">
        <v>1062522</v>
      </c>
      <c r="AH24" s="75">
        <v>3713</v>
      </c>
      <c r="AI24" s="75">
        <v>336084</v>
      </c>
      <c r="AJ24" s="75">
        <v>281158</v>
      </c>
      <c r="AK24" s="75">
        <v>219492</v>
      </c>
      <c r="AL24" s="78">
        <v>1899957</v>
      </c>
      <c r="AM24" s="78">
        <v>1038000</v>
      </c>
      <c r="AN24" s="78" t="s">
        <v>91</v>
      </c>
      <c r="AO24" s="78">
        <v>326632</v>
      </c>
      <c r="AP24" s="78">
        <v>305291</v>
      </c>
      <c r="AQ24" s="78">
        <v>224207</v>
      </c>
    </row>
    <row r="25" spans="1:43" ht="31.5" hidden="1" x14ac:dyDescent="0.25">
      <c r="A25" s="28" t="s">
        <v>84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</row>
    <row r="26" spans="1:43" ht="63" hidden="1" x14ac:dyDescent="0.25">
      <c r="A26" s="28" t="s">
        <v>85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66"/>
      <c r="AA26" s="66"/>
      <c r="AB26" s="67"/>
      <c r="AC26" s="67"/>
      <c r="AD26" s="66"/>
      <c r="AE26" s="66"/>
      <c r="AF26" s="66"/>
      <c r="AG26" s="66"/>
      <c r="AH26" s="67"/>
      <c r="AI26" s="67"/>
      <c r="AJ26" s="66"/>
      <c r="AK26" s="66"/>
      <c r="AL26" s="66"/>
      <c r="AM26" s="66"/>
      <c r="AN26" s="67"/>
      <c r="AO26" s="67"/>
      <c r="AP26" s="66"/>
      <c r="AQ26" s="66"/>
    </row>
    <row r="27" spans="1:43" ht="31.5" hidden="1" x14ac:dyDescent="0.25">
      <c r="A27" s="28" t="s">
        <v>86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</row>
    <row r="29" spans="1:43" s="17" customFormat="1" x14ac:dyDescent="0.25">
      <c r="A29" s="2" t="s">
        <v>88</v>
      </c>
    </row>
    <row r="30" spans="1:43" x14ac:dyDescent="0.25">
      <c r="B30" s="27"/>
      <c r="O30" s="27"/>
    </row>
    <row r="31" spans="1:43" x14ac:dyDescent="0.25">
      <c r="A31" s="2"/>
      <c r="B31" s="68"/>
      <c r="C31" s="68"/>
      <c r="D31" s="68"/>
      <c r="E31" s="68"/>
      <c r="F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</row>
    <row r="32" spans="1:43" x14ac:dyDescent="0.25">
      <c r="B32" s="27"/>
      <c r="C32" s="68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</sheetData>
  <mergeCells count="9">
    <mergeCell ref="AL3:AQ3"/>
    <mergeCell ref="Z3:AE3"/>
    <mergeCell ref="AF3:AK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6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Кокорева Мария Сергеевна</cp:lastModifiedBy>
  <cp:lastPrinted>2024-08-12T07:46:30Z</cp:lastPrinted>
  <dcterms:created xsi:type="dcterms:W3CDTF">2021-04-08T10:35:45Z</dcterms:created>
  <dcterms:modified xsi:type="dcterms:W3CDTF">2024-12-04T08:15:58Z</dcterms:modified>
</cp:coreProperties>
</file>