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5705" windowHeight="8010" activeTab="2"/>
  </bookViews>
  <sheets>
    <sheet name="к предыдущему месяцу" sheetId="1" r:id="rId1"/>
    <sheet name="к месяцу прошлого года" sheetId="2" r:id="rId2"/>
    <sheet name="период с начала года" sheetId="3" r:id="rId3"/>
  </sheets>
  <definedNames>
    <definedName name="_xlnm.Print_Titles" localSheetId="0">'к предыдущему месяцу'!$A:$B,'к предыдущему месяцу'!$4:$4</definedName>
    <definedName name="_xlnm.Print_Titles" localSheetId="2">'период с начала года'!$A:$B,'период с начала года'!$3:$3</definedName>
  </definedNames>
  <calcPr calcId="144525" fullPrecision="0"/>
</workbook>
</file>

<file path=xl/calcChain.xml><?xml version="1.0" encoding="utf-8"?>
<calcChain xmlns="http://schemas.openxmlformats.org/spreadsheetml/2006/main">
  <c r="AV39" i="2" l="1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O19" i="2"/>
  <c r="O39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6" i="2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O20" i="1"/>
  <c r="O8" i="1"/>
  <c r="O9" i="1"/>
  <c r="O10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7" i="1"/>
  <c r="AV39" i="3" l="1"/>
  <c r="AV38" i="3"/>
  <c r="AV37" i="3"/>
  <c r="AV36" i="3"/>
  <c r="AV35" i="3"/>
  <c r="AV34" i="3"/>
  <c r="AV33" i="3"/>
  <c r="AV32" i="3"/>
  <c r="AV31" i="3"/>
  <c r="AV30" i="3"/>
  <c r="AV29" i="3"/>
  <c r="AV28" i="3"/>
  <c r="AV27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7" i="3"/>
  <c r="AV6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P6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O19" i="3"/>
  <c r="O7" i="3"/>
  <c r="O8" i="3"/>
  <c r="O9" i="3"/>
  <c r="O10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6" i="3"/>
</calcChain>
</file>

<file path=xl/sharedStrings.xml><?xml version="1.0" encoding="utf-8"?>
<sst xmlns="http://schemas.openxmlformats.org/spreadsheetml/2006/main" count="420" uniqueCount="133">
  <si>
    <t>Код вида деятельности по ОКВЭД2</t>
  </si>
  <si>
    <t>Наименование вида деятельности по ОКВЭД2</t>
  </si>
  <si>
    <t>январь 2015 в % к декабрю 2014</t>
  </si>
  <si>
    <t>февраль 2015 в % к январю 2015</t>
  </si>
  <si>
    <t>март 2015 в % к февралю 2015</t>
  </si>
  <si>
    <t>апрель 2015 в % к марту 2015</t>
  </si>
  <si>
    <t>май 2015 в % к апрелю 2015</t>
  </si>
  <si>
    <t>июнь 2015 в % к маю 2015</t>
  </si>
  <si>
    <t>июль 2015 в % к июню 2015</t>
  </si>
  <si>
    <t>август 2015 в % к июлю 2015</t>
  </si>
  <si>
    <t>сентябрь 2015 в % к августу 2015</t>
  </si>
  <si>
    <t>октябрь 2015 в % к сентябрю 2015</t>
  </si>
  <si>
    <t>ноябрь 2015 в % к октябрю 2015</t>
  </si>
  <si>
    <t>декабрь 2015 в % к ноябрю 2015</t>
  </si>
  <si>
    <t>январь 2016 в % к декабрю 2015</t>
  </si>
  <si>
    <t>февраль 2016 в % к январю 2016</t>
  </si>
  <si>
    <t>март 2016 в % к февралю 2016</t>
  </si>
  <si>
    <t>апрель 2016 в % к марту 2016</t>
  </si>
  <si>
    <t>май 2016 в % к апрелю 2016</t>
  </si>
  <si>
    <t>июнь 2016 в % к маю 2016</t>
  </si>
  <si>
    <t>июль 2016 в % к июню 2016</t>
  </si>
  <si>
    <t>август 2016 в % к июлю 2016</t>
  </si>
  <si>
    <t>сентябрь 2016 в % к августу 2016</t>
  </si>
  <si>
    <t>октябрь 2016 в % к сентябрю 2016</t>
  </si>
  <si>
    <t>ноябрь 2016 в % к октябрю 2016</t>
  </si>
  <si>
    <t>декабрь 2016 в % к ноябрю 2016</t>
  </si>
  <si>
    <t>февраль 2017 в % к январю 2017</t>
  </si>
  <si>
    <t>март 2017 в % к февралю 2017</t>
  </si>
  <si>
    <t>апрель 2017 в % к марту 2017</t>
  </si>
  <si>
    <t>май 2017 в % к апрелю 2017</t>
  </si>
  <si>
    <t>январь 2015 в % к январю 2014</t>
  </si>
  <si>
    <t>февраль 2015 в % к февралю 2014</t>
  </si>
  <si>
    <t>март 2015 в % к марту 2014</t>
  </si>
  <si>
    <t>апрель 2015 в % к апрелю 2014</t>
  </si>
  <si>
    <t>май 2015 в % к маю 2014</t>
  </si>
  <si>
    <t>июнь 2015 в % к июню 2014</t>
  </si>
  <si>
    <t>июль 2015 в % к июлю 2014</t>
  </si>
  <si>
    <t>август 2015 в % к августу 2014</t>
  </si>
  <si>
    <t>сентябрь 2015 в % к сентябрю 2014</t>
  </si>
  <si>
    <t>октябрь 2015 в % к октябрю 2014</t>
  </si>
  <si>
    <t>ноябрь 2015 в % к ноябрю 2014</t>
  </si>
  <si>
    <t>декабрь 2015 в % к декабрю 2014</t>
  </si>
  <si>
    <t>январь 2016 в % к январю 2015</t>
  </si>
  <si>
    <t>февраль 2016 в % к февралю 2015</t>
  </si>
  <si>
    <t>март 2016 в % к марту 2015</t>
  </si>
  <si>
    <t>апрель 2016 в % к апрелю 2015</t>
  </si>
  <si>
    <t>май 2016 в % к маю 2015</t>
  </si>
  <si>
    <t>июнь 2016 в % к июню 2015</t>
  </si>
  <si>
    <t>июль 2016 в % к июлю 2015</t>
  </si>
  <si>
    <t>август 2016 в % к августу 2015</t>
  </si>
  <si>
    <t>сентябрь 2016 в % к сентябрю 2015</t>
  </si>
  <si>
    <t>октябрь 2016 в % к октябрю 2015</t>
  </si>
  <si>
    <t>ноябрь 2016 в % к ноябрю 2015</t>
  </si>
  <si>
    <t>декабрь 2016 в % к декабрю 2015</t>
  </si>
  <si>
    <t>январь-февраль 2015 в % к январю-февралю 2014</t>
  </si>
  <si>
    <t>январь-март 2015 в % к январю-марту 2014</t>
  </si>
  <si>
    <t>январь-апрель 2015 в % к январю-апрелю 2014</t>
  </si>
  <si>
    <t>январь-май 2015 в % к январю-маю 2014</t>
  </si>
  <si>
    <t>январь-июнь 2015 в % к январю-июню 2014</t>
  </si>
  <si>
    <t>январь-июль 2015 в % к январю-июлю 2014</t>
  </si>
  <si>
    <t>январь-август 2015 в % к январю-августу 2014</t>
  </si>
  <si>
    <t>январь-сентябрь 2015 в % к январю-сентябрю 2014</t>
  </si>
  <si>
    <t>январь-октябрь 2015 в % к январю-октябрю 2014</t>
  </si>
  <si>
    <t>январь-ноябрь 2015 в % к январю-ноябрю 2014</t>
  </si>
  <si>
    <t>январь-декабрь 2015 в % к январю-декабрю 2014</t>
  </si>
  <si>
    <t>январь-февраль 2016 в % к январю-февралю 2015</t>
  </si>
  <si>
    <t>январь-март 2016 в % к январю-марту 2015</t>
  </si>
  <si>
    <t>январь-апрель 2016 в % к январю-апрелю 2015</t>
  </si>
  <si>
    <t>январь-май 2016 в % к январю-маю 2015</t>
  </si>
  <si>
    <t>январь-июнь 2016 в % к январю-июню 2015</t>
  </si>
  <si>
    <t>январь-июль 2016 в % к январю-июлю 2015</t>
  </si>
  <si>
    <t>январь-август 2016 в % к январю-августу 2015</t>
  </si>
  <si>
    <t>январь-сентябрь 2016 в % к январю-сентябрю 2015</t>
  </si>
  <si>
    <t>январь-октябрь 2016 в % к январю-октябрю 2015</t>
  </si>
  <si>
    <t>январь-ноябрь 2016 в % к январю-ноябрю 2015</t>
  </si>
  <si>
    <t>январь-декабрь 2016 в % к январю-декабрю 2015</t>
  </si>
  <si>
    <t>1 квартал 2017 в % к 1 кварталу 2016</t>
  </si>
  <si>
    <t>2 квартал 2017 в % к 2 кварталу 2016</t>
  </si>
  <si>
    <t>3 квартал 2017 в % к 3 кварталу 2016</t>
  </si>
  <si>
    <t>4 квартал 2017 в % к 4 кварталу 2016</t>
  </si>
  <si>
    <t>ПРОМЫШЛЕННОЕ ПРОИЗВОДСТВО ( ПРОМЫШЛЕННОСТЬ)</t>
  </si>
  <si>
    <t>ДОБЫЧА ПОЛЕЗНЫХ ИСКОПАЕМЫХ</t>
  </si>
  <si>
    <t>РАЗДЕЛ B</t>
  </si>
  <si>
    <t>06</t>
  </si>
  <si>
    <t>Добыча сырой нефти и природного газа</t>
  </si>
  <si>
    <t>08</t>
  </si>
  <si>
    <t>Добыча прочих полезных ископаемых</t>
  </si>
  <si>
    <t>09</t>
  </si>
  <si>
    <t>Предоставление услуг в области добычи полезных ископаемых</t>
  </si>
  <si>
    <t>ОБРАБАТЫВАЮЩИЕ ПРОИЗВОДСТВА</t>
  </si>
  <si>
    <t>РАЗДЕЛ C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</si>
  <si>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</si>
  <si>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</si>
  <si>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</si>
  <si>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</si>
  <si>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</si>
  <si>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</si>
  <si>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</si>
  <si>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</si>
  <si>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</si>
  <si>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</si>
  <si>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</si>
  <si>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</si>
  <si>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</si>
  <si>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</si>
  <si>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</si>
  <si>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</si>
  <si>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</si>
  <si>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</si>
  <si>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</si>
  <si>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</si>
  <si>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</si>
  <si>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</si>
  <si>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</si>
  <si>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Раздел D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</si>
  <si>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</si>
  <si>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</si>
  <si>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</si>
  <si>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Раздел E</t>
  </si>
  <si>
    <t>ВОДОСНАБЖЕНИЕ; ВОДООТВЕДЕНИЕ, ОРГАНИЗАЦИЯ СБОРА И УТИЛИЗАЦИИ ОТХОДОВ, ДЕЯТЕЛЬНОСТЬ ПО ЛИКВИДАЦИИ ЗАГРЯЗНЕНИЙ</t>
  </si>
  <si>
    <t xml:space="preserve"> </t>
  </si>
  <si>
    <t xml:space="preserve">BCDE </t>
  </si>
  <si>
    <r>
      <t>Индексы производства по отдельным видам экономической деятельности по Самарской области за отчетный месяц в % к предыдущему месяцу</t>
    </r>
    <r>
      <rPr>
        <b/>
        <vertAlign val="superscript"/>
        <sz val="12"/>
        <rFont val="Times New Roman"/>
        <family val="1"/>
        <charset val="204"/>
      </rPr>
      <t>1</t>
    </r>
  </si>
  <si>
    <r>
      <t>Индексы производства по отдельным видам экономической деятельности по Самарской области за отчетный месяц в % к соответствующему месяцу предыдущего года</t>
    </r>
    <r>
      <rPr>
        <b/>
        <vertAlign val="superscript"/>
        <sz val="12"/>
        <rFont val="Times New Roman"/>
        <family val="1"/>
        <charset val="204"/>
      </rPr>
      <t>1</t>
    </r>
  </si>
  <si>
    <r>
      <t>Индексы производства по отдельным видам экономической деятельности по Самарской области за период с начала отчетного года в % к соответствующему периоду с начала предыдущего года</t>
    </r>
    <r>
      <rPr>
        <b/>
        <vertAlign val="superscript"/>
        <sz val="12"/>
        <rFont val="Times New Roman"/>
        <family val="1"/>
        <charset val="204"/>
      </rPr>
      <t>1</t>
    </r>
  </si>
  <si>
    <t>уточне-ние</t>
  </si>
  <si>
    <t>пере-смотр</t>
  </si>
  <si>
    <t>было опубли-ковано</t>
  </si>
  <si>
    <t>18</t>
  </si>
  <si>
    <t>Деятельность полиграфическая и копирование носителей информации</t>
  </si>
  <si>
    <t>-</t>
  </si>
  <si>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1"/>
        <charset val="204"/>
      </rPr>
      <t xml:space="preserve"> Информация сформирована в соответствии с разработанными Минэкономразвития России переходными ключами между ОКВЭД-2007 и ОКВЭД2 и ОКПД и ОКПД2. Данные за 2016 год уточнены в  соответствии с регламентом разработки и публикации официальной статистической информации по производству продукции в натуральном (стоимостном) выражении и динамике промышленного производства.</t>
    </r>
  </si>
  <si>
    <t>Обновлено 28.06.2018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</si>
</sst>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sz val="10"/>
      <color indexed="8"/>
      <name val="Times New Roman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3">
    <xf numFmtId="0" fontId="0" fillId="0" borderId="0" xfId="0"/>
    <xf numFmtId="164" fontId="2" fillId="0" borderId="0" xfId="0" applyNumberFormat="1" applyFont="1" applyFill="1" applyAlignment="1" applyProtection="1">
      <alignment horizontal="center" vertical="top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Alignment="1" applyProtection="1">
      <alignment vertical="top"/>
      <protection locked="0"/>
    </xf>
    <xf numFmtId="164" fontId="1" fillId="0" borderId="0" xfId="0" applyNumberFormat="1" applyFont="1" applyFill="1" applyAlignment="1" applyProtection="1">
      <alignment horizontal="center" vertical="top"/>
      <protection locked="0"/>
    </xf>
    <xf numFmtId="164" fontId="4" fillId="0" borderId="0" xfId="0" applyNumberFormat="1" applyFont="1" applyFill="1" applyAlignment="1" applyProtection="1">
      <alignment horizontal="left" vertical="top"/>
      <protection locked="0"/>
    </xf>
    <xf numFmtId="164" fontId="4" fillId="0" borderId="0" xfId="0" applyNumberFormat="1" applyFont="1" applyFill="1" applyAlignment="1" applyProtection="1">
      <alignment horizontal="center" vertical="top"/>
      <protection locked="0"/>
    </xf>
    <xf numFmtId="164" fontId="5" fillId="0" borderId="0" xfId="0" applyNumberFormat="1" applyFont="1" applyFill="1" applyProtection="1">
      <protection locked="0"/>
    </xf>
    <xf numFmtId="164" fontId="6" fillId="0" borderId="0" xfId="0" applyNumberFormat="1" applyFont="1" applyFill="1" applyProtection="1"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Protection="1"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Alignment="1" applyProtection="1"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wrapText="1"/>
    </xf>
    <xf numFmtId="164" fontId="12" fillId="0" borderId="0" xfId="0" applyNumberFormat="1" applyFont="1"/>
    <xf numFmtId="164" fontId="13" fillId="0" borderId="0" xfId="0" applyNumberFormat="1" applyFont="1"/>
    <xf numFmtId="164" fontId="9" fillId="0" borderId="0" xfId="0" applyNumberFormat="1" applyFont="1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6" xfId="1" applyFont="1" applyFill="1" applyBorder="1" applyAlignment="1">
      <alignment horizontal="center" vertical="top" wrapText="1"/>
    </xf>
    <xf numFmtId="164" fontId="15" fillId="0" borderId="7" xfId="1" applyNumberFormat="1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 horizontal="right"/>
    </xf>
    <xf numFmtId="164" fontId="1" fillId="0" borderId="0" xfId="0" applyNumberFormat="1" applyFont="1" applyFill="1" applyProtection="1">
      <protection locked="0"/>
    </xf>
    <xf numFmtId="164" fontId="5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/>
    <xf numFmtId="164" fontId="16" fillId="0" borderId="0" xfId="0" applyNumberFormat="1" applyFont="1"/>
    <xf numFmtId="0" fontId="17" fillId="0" borderId="0" xfId="0" applyFont="1"/>
    <xf numFmtId="164" fontId="17" fillId="0" borderId="0" xfId="0" applyNumberFormat="1" applyFont="1"/>
    <xf numFmtId="0" fontId="16" fillId="0" borderId="0" xfId="0" applyFont="1"/>
    <xf numFmtId="164" fontId="1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44"/>
  <sheetViews>
    <sheetView topLeftCell="U1" workbookViewId="0">
      <pane ySplit="5" topLeftCell="A6" activePane="bottomLeft" state="frozen"/>
      <selection pane="bottomLeft" activeCell="AV25" sqref="AV25"/>
    </sheetView>
  </sheetViews>
  <sheetFormatPr defaultColWidth="9" defaultRowHeight="12.75" x14ac:dyDescent="0.2"/>
  <cols>
    <col min="1" max="1" width="14.7109375" style="4" customWidth="1"/>
    <col min="2" max="2" width="35.140625" style="3" customWidth="1"/>
    <col min="3" max="27" width="7" style="1" customWidth="1"/>
    <col min="28" max="28" width="7" style="28" customWidth="1"/>
    <col min="29" max="50" width="7" style="1" customWidth="1"/>
    <col min="51" max="54" width="9" style="1" hidden="1" customWidth="1"/>
    <col min="55" max="58" width="0" style="3" hidden="1" customWidth="1"/>
    <col min="59" max="121" width="8.85546875" style="3" customWidth="1"/>
    <col min="122" max="122" width="12.42578125" style="3" customWidth="1"/>
    <col min="123" max="123" width="35.140625" style="3" customWidth="1"/>
    <col min="124" max="124" width="9" style="3" customWidth="1"/>
    <col min="125" max="134" width="0" style="3" hidden="1" customWidth="1"/>
    <col min="135" max="136" width="9" style="3" customWidth="1"/>
    <col min="137" max="139" width="0" style="3" hidden="1" customWidth="1"/>
    <col min="140" max="146" width="9" style="3" hidden="1" customWidth="1"/>
    <col min="147" max="170" width="9" style="3" customWidth="1"/>
    <col min="171" max="171" width="9" style="3" bestFit="1" customWidth="1"/>
    <col min="172" max="172" width="9" style="3" customWidth="1"/>
    <col min="173" max="176" width="0" style="3" hidden="1" customWidth="1"/>
    <col min="177" max="183" width="9" style="3" customWidth="1"/>
    <col min="184" max="184" width="8.140625" style="3" customWidth="1"/>
    <col min="185" max="195" width="9" style="3" customWidth="1"/>
    <col min="196" max="196" width="8.140625" style="3" customWidth="1"/>
    <col min="197" max="205" width="9" style="3" customWidth="1"/>
    <col min="206" max="211" width="7.42578125" style="3" customWidth="1"/>
    <col min="212" max="16384" width="9" style="3"/>
  </cols>
  <sheetData>
    <row r="1" spans="1:58" ht="27" x14ac:dyDescent="0.25">
      <c r="A1" s="19" t="s">
        <v>132</v>
      </c>
    </row>
    <row r="2" spans="1:58" ht="18.75" x14ac:dyDescent="0.25">
      <c r="A2" s="37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22"/>
      <c r="AB2" s="34"/>
    </row>
    <row r="3" spans="1:58" ht="13.5" thickBo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58" s="6" customFormat="1" ht="54.6" customHeight="1" thickBot="1" x14ac:dyDescent="0.3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0" t="s">
        <v>8</v>
      </c>
      <c r="J4" s="40" t="s">
        <v>9</v>
      </c>
      <c r="K4" s="40" t="s">
        <v>10</v>
      </c>
      <c r="L4" s="40" t="s">
        <v>11</v>
      </c>
      <c r="M4" s="40" t="s">
        <v>12</v>
      </c>
      <c r="N4" s="40" t="s">
        <v>13</v>
      </c>
      <c r="O4" s="38" t="s">
        <v>14</v>
      </c>
      <c r="P4" s="38"/>
      <c r="Q4" s="39"/>
      <c r="R4" s="41" t="s">
        <v>15</v>
      </c>
      <c r="S4" s="38"/>
      <c r="T4" s="39"/>
      <c r="U4" s="41" t="s">
        <v>16</v>
      </c>
      <c r="V4" s="38"/>
      <c r="W4" s="39"/>
      <c r="X4" s="41" t="s">
        <v>17</v>
      </c>
      <c r="Y4" s="38"/>
      <c r="Z4" s="39"/>
      <c r="AA4" s="41" t="s">
        <v>18</v>
      </c>
      <c r="AB4" s="38"/>
      <c r="AC4" s="39"/>
      <c r="AD4" s="41" t="s">
        <v>19</v>
      </c>
      <c r="AE4" s="38"/>
      <c r="AF4" s="39"/>
      <c r="AG4" s="41" t="s">
        <v>20</v>
      </c>
      <c r="AH4" s="38"/>
      <c r="AI4" s="39"/>
      <c r="AJ4" s="41" t="s">
        <v>21</v>
      </c>
      <c r="AK4" s="38"/>
      <c r="AL4" s="39"/>
      <c r="AM4" s="41" t="s">
        <v>22</v>
      </c>
      <c r="AN4" s="38"/>
      <c r="AO4" s="39"/>
      <c r="AP4" s="41" t="s">
        <v>23</v>
      </c>
      <c r="AQ4" s="38"/>
      <c r="AR4" s="39"/>
      <c r="AS4" s="41" t="s">
        <v>24</v>
      </c>
      <c r="AT4" s="38"/>
      <c r="AU4" s="39"/>
      <c r="AV4" s="41" t="s">
        <v>25</v>
      </c>
      <c r="AW4" s="38"/>
      <c r="AX4" s="39"/>
      <c r="AY4" s="5" t="s">
        <v>26</v>
      </c>
      <c r="AZ4" s="5" t="s">
        <v>27</v>
      </c>
      <c r="BA4" s="5" t="s">
        <v>28</v>
      </c>
      <c r="BB4" s="5" t="s">
        <v>29</v>
      </c>
      <c r="BC4" s="5" t="s">
        <v>76</v>
      </c>
      <c r="BD4" s="5" t="s">
        <v>77</v>
      </c>
      <c r="BE4" s="5" t="s">
        <v>78</v>
      </c>
      <c r="BF4" s="5" t="s">
        <v>79</v>
      </c>
    </row>
    <row r="5" spans="1:58" ht="38.25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4" t="s">
        <v>125</v>
      </c>
      <c r="P5" s="25" t="s">
        <v>126</v>
      </c>
      <c r="Q5" s="25" t="s">
        <v>127</v>
      </c>
      <c r="R5" s="24" t="s">
        <v>125</v>
      </c>
      <c r="S5" s="25" t="s">
        <v>126</v>
      </c>
      <c r="T5" s="25" t="s">
        <v>127</v>
      </c>
      <c r="U5" s="24" t="s">
        <v>125</v>
      </c>
      <c r="V5" s="25" t="s">
        <v>126</v>
      </c>
      <c r="W5" s="25" t="s">
        <v>127</v>
      </c>
      <c r="X5" s="24" t="s">
        <v>125</v>
      </c>
      <c r="Y5" s="25" t="s">
        <v>126</v>
      </c>
      <c r="Z5" s="25" t="s">
        <v>127</v>
      </c>
      <c r="AA5" s="24" t="s">
        <v>125</v>
      </c>
      <c r="AB5" s="25" t="s">
        <v>126</v>
      </c>
      <c r="AC5" s="25" t="s">
        <v>127</v>
      </c>
      <c r="AD5" s="24" t="s">
        <v>125</v>
      </c>
      <c r="AE5" s="25" t="s">
        <v>126</v>
      </c>
      <c r="AF5" s="25" t="s">
        <v>127</v>
      </c>
      <c r="AG5" s="24" t="s">
        <v>125</v>
      </c>
      <c r="AH5" s="25" t="s">
        <v>126</v>
      </c>
      <c r="AI5" s="25" t="s">
        <v>127</v>
      </c>
      <c r="AJ5" s="24" t="s">
        <v>125</v>
      </c>
      <c r="AK5" s="25" t="s">
        <v>126</v>
      </c>
      <c r="AL5" s="25" t="s">
        <v>127</v>
      </c>
      <c r="AM5" s="24" t="s">
        <v>125</v>
      </c>
      <c r="AN5" s="25" t="s">
        <v>126</v>
      </c>
      <c r="AO5" s="25" t="s">
        <v>127</v>
      </c>
      <c r="AP5" s="24" t="s">
        <v>125</v>
      </c>
      <c r="AQ5" s="25" t="s">
        <v>126</v>
      </c>
      <c r="AR5" s="25" t="s">
        <v>127</v>
      </c>
      <c r="AS5" s="24" t="s">
        <v>125</v>
      </c>
      <c r="AT5" s="25" t="s">
        <v>126</v>
      </c>
      <c r="AU5" s="25" t="s">
        <v>127</v>
      </c>
      <c r="AV5" s="24" t="s">
        <v>125</v>
      </c>
      <c r="AW5" s="25" t="s">
        <v>126</v>
      </c>
      <c r="AX5" s="25" t="s">
        <v>127</v>
      </c>
    </row>
    <row r="6" spans="1:58" x14ac:dyDescent="0.2">
      <c r="C6" s="23"/>
      <c r="D6" s="23"/>
    </row>
    <row r="7" spans="1:58" s="27" customFormat="1" x14ac:dyDescent="0.2">
      <c r="A7" s="7" t="s">
        <v>121</v>
      </c>
      <c r="B7" s="8" t="s">
        <v>80</v>
      </c>
      <c r="C7" s="20">
        <v>84.3</v>
      </c>
      <c r="D7" s="20">
        <v>104.6</v>
      </c>
      <c r="E7" s="20">
        <v>109.9</v>
      </c>
      <c r="F7" s="20">
        <v>95.4</v>
      </c>
      <c r="G7" s="20">
        <v>96.7</v>
      </c>
      <c r="H7" s="20">
        <v>100.7</v>
      </c>
      <c r="I7" s="20">
        <v>100.3</v>
      </c>
      <c r="J7" s="20">
        <v>94.2</v>
      </c>
      <c r="K7" s="20">
        <v>103.7</v>
      </c>
      <c r="L7" s="20">
        <v>105.5</v>
      </c>
      <c r="M7" s="20">
        <v>100.4</v>
      </c>
      <c r="N7" s="20">
        <v>102.4</v>
      </c>
      <c r="O7" s="27">
        <f>P7-Q7</f>
        <v>3.1</v>
      </c>
      <c r="P7" s="20">
        <v>85.9</v>
      </c>
      <c r="Q7" s="20">
        <v>82.8</v>
      </c>
      <c r="R7" s="27">
        <f>S7-T7</f>
        <v>-0.1</v>
      </c>
      <c r="S7" s="20">
        <v>107.8</v>
      </c>
      <c r="T7" s="20">
        <v>107.9</v>
      </c>
      <c r="U7" s="27">
        <f>V7-W7</f>
        <v>0.9</v>
      </c>
      <c r="V7" s="20">
        <v>108</v>
      </c>
      <c r="W7" s="20">
        <v>107.1</v>
      </c>
      <c r="X7" s="27">
        <f>Y7-Z7</f>
        <v>-1.5</v>
      </c>
      <c r="Y7" s="20">
        <v>92.7</v>
      </c>
      <c r="Z7" s="20">
        <v>94.2</v>
      </c>
      <c r="AA7" s="27">
        <f>AB7-AC7</f>
        <v>0.1</v>
      </c>
      <c r="AB7" s="30">
        <v>103.4</v>
      </c>
      <c r="AC7" s="20">
        <v>103.3</v>
      </c>
      <c r="AD7" s="27">
        <f>AE7-AF7</f>
        <v>2.2999999999999998</v>
      </c>
      <c r="AE7" s="20">
        <v>100</v>
      </c>
      <c r="AF7" s="20">
        <v>97.7</v>
      </c>
      <c r="AG7" s="27">
        <f>AH7-AI7</f>
        <v>-1.6</v>
      </c>
      <c r="AH7" s="20">
        <v>98.1</v>
      </c>
      <c r="AI7" s="20">
        <v>99.7</v>
      </c>
      <c r="AJ7" s="27">
        <f>AK7-AL7</f>
        <v>-0.9</v>
      </c>
      <c r="AK7" s="20">
        <v>99.3</v>
      </c>
      <c r="AL7" s="20">
        <v>100.2</v>
      </c>
      <c r="AM7" s="27">
        <f>AN7-AO7</f>
        <v>-0.2</v>
      </c>
      <c r="AN7" s="20">
        <v>102.5</v>
      </c>
      <c r="AO7" s="20">
        <v>102.7</v>
      </c>
      <c r="AP7" s="27">
        <f>AQ7-AR7</f>
        <v>0.6</v>
      </c>
      <c r="AQ7" s="20">
        <v>103.7</v>
      </c>
      <c r="AR7" s="20">
        <v>103.1</v>
      </c>
      <c r="AS7" s="27">
        <f>AT7-AU7</f>
        <v>-0.9</v>
      </c>
      <c r="AT7" s="20">
        <v>103.5</v>
      </c>
      <c r="AU7" s="20">
        <v>104.4</v>
      </c>
      <c r="AV7" s="27">
        <f>AW7-AX7</f>
        <v>-0.5</v>
      </c>
      <c r="AW7" s="20">
        <v>98.3</v>
      </c>
      <c r="AX7" s="20">
        <v>98.8</v>
      </c>
      <c r="AY7" s="7">
        <v>0</v>
      </c>
      <c r="AZ7" s="7">
        <v>0</v>
      </c>
      <c r="BA7" s="7">
        <v>0</v>
      </c>
      <c r="BB7" s="7">
        <v>0</v>
      </c>
    </row>
    <row r="8" spans="1:58" s="14" customFormat="1" x14ac:dyDescent="0.2">
      <c r="A8" s="9" t="s">
        <v>82</v>
      </c>
      <c r="B8" s="9" t="s">
        <v>81</v>
      </c>
      <c r="C8" s="20">
        <v>99.5</v>
      </c>
      <c r="D8" s="20">
        <v>91.7</v>
      </c>
      <c r="E8" s="20">
        <v>110.7</v>
      </c>
      <c r="F8" s="20">
        <v>97.1</v>
      </c>
      <c r="G8" s="20">
        <v>104.4</v>
      </c>
      <c r="H8" s="20">
        <v>98.5</v>
      </c>
      <c r="I8" s="20">
        <v>103.2</v>
      </c>
      <c r="J8" s="20">
        <v>100.9</v>
      </c>
      <c r="K8" s="20">
        <v>97.8</v>
      </c>
      <c r="L8" s="20">
        <v>102.5</v>
      </c>
      <c r="M8" s="20">
        <v>96.1</v>
      </c>
      <c r="N8" s="20">
        <v>103.7</v>
      </c>
      <c r="O8" s="27">
        <f t="shared" ref="O8:O40" si="0">P8-Q8</f>
        <v>-0.3</v>
      </c>
      <c r="P8" s="20">
        <v>97.3</v>
      </c>
      <c r="Q8" s="20">
        <v>97.6</v>
      </c>
      <c r="R8" s="27">
        <f t="shared" ref="R8:R40" si="1">S8-T8</f>
        <v>-0.1</v>
      </c>
      <c r="S8" s="20">
        <v>93.9</v>
      </c>
      <c r="T8" s="20">
        <v>94</v>
      </c>
      <c r="U8" s="27">
        <f t="shared" ref="U8:U40" si="2">V8-W8</f>
        <v>-0.1</v>
      </c>
      <c r="V8" s="20">
        <v>107.2</v>
      </c>
      <c r="W8" s="20">
        <v>107.3</v>
      </c>
      <c r="X8" s="27">
        <f t="shared" ref="X8:X40" si="3">Y8-Z8</f>
        <v>0</v>
      </c>
      <c r="Y8" s="20">
        <v>96.2</v>
      </c>
      <c r="Z8" s="20">
        <v>96.2</v>
      </c>
      <c r="AA8" s="27">
        <f t="shared" ref="AA8:AA40" si="4">AB8-AC8</f>
        <v>0</v>
      </c>
      <c r="AB8" s="31">
        <v>104.5</v>
      </c>
      <c r="AC8" s="20">
        <v>104.5</v>
      </c>
      <c r="AD8" s="27">
        <f t="shared" ref="AD8:AD40" si="5">AE8-AF8</f>
        <v>0</v>
      </c>
      <c r="AE8" s="29">
        <v>96.9</v>
      </c>
      <c r="AF8" s="20">
        <v>96.9</v>
      </c>
      <c r="AG8" s="27">
        <f t="shared" ref="AG8:AG40" si="6">AH8-AI8</f>
        <v>0</v>
      </c>
      <c r="AH8" s="20">
        <v>104.1</v>
      </c>
      <c r="AI8" s="20">
        <v>104.1</v>
      </c>
      <c r="AJ8" s="27">
        <f t="shared" ref="AJ8:AJ40" si="7">AK8-AL8</f>
        <v>-0.1</v>
      </c>
      <c r="AK8" s="20">
        <v>100.9</v>
      </c>
      <c r="AL8" s="20">
        <v>101</v>
      </c>
      <c r="AM8" s="27">
        <f t="shared" ref="AM8:AM40" si="8">AN8-AO8</f>
        <v>-0.1</v>
      </c>
      <c r="AN8" s="20">
        <v>96.5</v>
      </c>
      <c r="AO8" s="20">
        <v>96.6</v>
      </c>
      <c r="AP8" s="27">
        <f t="shared" ref="AP8:AP40" si="9">AQ8-AR8</f>
        <v>0</v>
      </c>
      <c r="AQ8" s="20">
        <v>104.5</v>
      </c>
      <c r="AR8" s="20">
        <v>104.5</v>
      </c>
      <c r="AS8" s="27">
        <f t="shared" ref="AS8:AS40" si="10">AT8-AU8</f>
        <v>-0.2</v>
      </c>
      <c r="AT8" s="20">
        <v>96.8</v>
      </c>
      <c r="AU8" s="20">
        <v>97</v>
      </c>
      <c r="AV8" s="27">
        <f t="shared" ref="AV8:AV40" si="11">AW8-AX8</f>
        <v>0</v>
      </c>
      <c r="AW8" s="20">
        <v>103.1</v>
      </c>
      <c r="AX8" s="20">
        <v>103.1</v>
      </c>
      <c r="AY8" s="9">
        <v>0</v>
      </c>
      <c r="AZ8" s="9">
        <v>0</v>
      </c>
      <c r="BA8" s="9">
        <v>0</v>
      </c>
      <c r="BB8" s="9">
        <v>0</v>
      </c>
    </row>
    <row r="9" spans="1:58" x14ac:dyDescent="0.2">
      <c r="A9" s="4" t="s">
        <v>83</v>
      </c>
      <c r="B9" s="3" t="s">
        <v>84</v>
      </c>
      <c r="C9" s="21">
        <v>102</v>
      </c>
      <c r="D9" s="21">
        <v>90.9</v>
      </c>
      <c r="E9" s="21">
        <v>110.6</v>
      </c>
      <c r="F9" s="21">
        <v>96.8</v>
      </c>
      <c r="G9" s="21">
        <v>104.1</v>
      </c>
      <c r="H9" s="21">
        <v>97.8</v>
      </c>
      <c r="I9" s="21">
        <v>103.6</v>
      </c>
      <c r="J9" s="21">
        <v>100.7</v>
      </c>
      <c r="K9" s="21">
        <v>97.3</v>
      </c>
      <c r="L9" s="21">
        <v>103.4</v>
      </c>
      <c r="M9" s="21">
        <v>96.2</v>
      </c>
      <c r="N9" s="21">
        <v>103.2</v>
      </c>
      <c r="O9" s="10">
        <f t="shared" si="0"/>
        <v>0.1</v>
      </c>
      <c r="P9" s="21">
        <v>99.6</v>
      </c>
      <c r="Q9" s="21">
        <v>99.5</v>
      </c>
      <c r="R9" s="10">
        <f t="shared" si="1"/>
        <v>-0.1</v>
      </c>
      <c r="S9" s="21">
        <v>93.4</v>
      </c>
      <c r="T9" s="21">
        <v>93.5</v>
      </c>
      <c r="U9" s="10">
        <f t="shared" si="2"/>
        <v>0</v>
      </c>
      <c r="V9" s="21">
        <v>107.3</v>
      </c>
      <c r="W9" s="21">
        <v>107.3</v>
      </c>
      <c r="X9" s="10">
        <f t="shared" si="3"/>
        <v>0</v>
      </c>
      <c r="Y9" s="21">
        <v>96.1</v>
      </c>
      <c r="Z9" s="21">
        <v>96.1</v>
      </c>
      <c r="AA9" s="10">
        <f t="shared" si="4"/>
        <v>0</v>
      </c>
      <c r="AB9" s="32">
        <v>103.8</v>
      </c>
      <c r="AC9" s="21">
        <v>103.8</v>
      </c>
      <c r="AD9" s="10">
        <f t="shared" si="5"/>
        <v>0</v>
      </c>
      <c r="AE9" s="21">
        <v>97</v>
      </c>
      <c r="AF9" s="21">
        <v>97</v>
      </c>
      <c r="AG9" s="10">
        <f t="shared" si="6"/>
        <v>0</v>
      </c>
      <c r="AH9" s="21">
        <v>103.8</v>
      </c>
      <c r="AI9" s="21">
        <v>103.8</v>
      </c>
      <c r="AJ9" s="10">
        <f t="shared" si="7"/>
        <v>-0.1</v>
      </c>
      <c r="AK9" s="21">
        <v>100.2</v>
      </c>
      <c r="AL9" s="21">
        <v>100.3</v>
      </c>
      <c r="AM9" s="10">
        <f t="shared" si="8"/>
        <v>0</v>
      </c>
      <c r="AN9" s="21">
        <v>97.2</v>
      </c>
      <c r="AO9" s="21">
        <v>97.2</v>
      </c>
      <c r="AP9" s="10">
        <f t="shared" si="9"/>
        <v>0</v>
      </c>
      <c r="AQ9" s="21">
        <v>103.9</v>
      </c>
      <c r="AR9" s="21">
        <v>103.9</v>
      </c>
      <c r="AS9" s="10">
        <f t="shared" si="10"/>
        <v>-0.2</v>
      </c>
      <c r="AT9" s="21">
        <v>96.6</v>
      </c>
      <c r="AU9" s="21">
        <v>96.8</v>
      </c>
      <c r="AV9" s="10">
        <f t="shared" si="11"/>
        <v>0</v>
      </c>
      <c r="AW9" s="21">
        <v>102.8</v>
      </c>
      <c r="AX9" s="21">
        <v>102.8</v>
      </c>
      <c r="AY9" s="1">
        <v>0</v>
      </c>
      <c r="AZ9" s="1">
        <v>0</v>
      </c>
      <c r="BA9" s="1">
        <v>0</v>
      </c>
      <c r="BB9" s="1">
        <v>0</v>
      </c>
    </row>
    <row r="10" spans="1:58" x14ac:dyDescent="0.2">
      <c r="A10" s="4" t="s">
        <v>85</v>
      </c>
      <c r="B10" s="3" t="s">
        <v>86</v>
      </c>
      <c r="C10" s="21">
        <v>34.299999999999997</v>
      </c>
      <c r="D10" s="21">
        <v>179.5</v>
      </c>
      <c r="E10" s="21">
        <v>151.30000000000001</v>
      </c>
      <c r="F10" s="21">
        <v>111.4</v>
      </c>
      <c r="G10" s="21">
        <v>137</v>
      </c>
      <c r="H10" s="21">
        <v>109.1</v>
      </c>
      <c r="I10" s="21">
        <v>93.5</v>
      </c>
      <c r="J10" s="21">
        <v>93.1</v>
      </c>
      <c r="K10" s="21">
        <v>118.9</v>
      </c>
      <c r="L10" s="21">
        <v>104.5</v>
      </c>
      <c r="M10" s="21">
        <v>58.6</v>
      </c>
      <c r="N10" s="21">
        <v>61.1</v>
      </c>
      <c r="O10" s="10">
        <f t="shared" si="0"/>
        <v>4.2</v>
      </c>
      <c r="P10" s="21">
        <v>33.299999999999997</v>
      </c>
      <c r="Q10" s="21">
        <v>29.1</v>
      </c>
      <c r="R10" s="10">
        <f t="shared" si="1"/>
        <v>1.5</v>
      </c>
      <c r="S10" s="21">
        <v>78.599999999999994</v>
      </c>
      <c r="T10" s="21">
        <v>77.099999999999994</v>
      </c>
      <c r="U10" s="10">
        <f t="shared" si="2"/>
        <v>-50.7</v>
      </c>
      <c r="V10" s="21">
        <v>196.2</v>
      </c>
      <c r="W10" s="21">
        <v>246.9</v>
      </c>
      <c r="X10" s="10">
        <f t="shared" si="3"/>
        <v>21.5</v>
      </c>
      <c r="Y10" s="21">
        <v>218.7</v>
      </c>
      <c r="Z10" s="21">
        <v>197.2</v>
      </c>
      <c r="AA10" s="10">
        <f t="shared" si="4"/>
        <v>9.5</v>
      </c>
      <c r="AB10" s="32">
        <v>131.1</v>
      </c>
      <c r="AC10" s="21">
        <v>121.6</v>
      </c>
      <c r="AD10" s="10">
        <f t="shared" si="5"/>
        <v>-2.7</v>
      </c>
      <c r="AE10" s="21">
        <v>68.3</v>
      </c>
      <c r="AF10" s="21">
        <v>71</v>
      </c>
      <c r="AG10" s="10">
        <f t="shared" si="6"/>
        <v>-2.5</v>
      </c>
      <c r="AH10" s="21">
        <v>140</v>
      </c>
      <c r="AI10" s="21">
        <v>142.5</v>
      </c>
      <c r="AJ10" s="10">
        <f t="shared" si="7"/>
        <v>-0.5</v>
      </c>
      <c r="AK10" s="21">
        <v>137.30000000000001</v>
      </c>
      <c r="AL10" s="21">
        <v>137.80000000000001</v>
      </c>
      <c r="AM10" s="10">
        <f t="shared" si="8"/>
        <v>2.1</v>
      </c>
      <c r="AN10" s="21">
        <v>62.4</v>
      </c>
      <c r="AO10" s="21">
        <v>60.3</v>
      </c>
      <c r="AP10" s="10">
        <f t="shared" si="9"/>
        <v>-6.8</v>
      </c>
      <c r="AQ10" s="21">
        <v>159.1</v>
      </c>
      <c r="AR10" s="21">
        <v>165.9</v>
      </c>
      <c r="AS10" s="10">
        <f t="shared" si="10"/>
        <v>-1.4</v>
      </c>
      <c r="AT10" s="21">
        <v>65.5</v>
      </c>
      <c r="AU10" s="21">
        <v>66.900000000000006</v>
      </c>
      <c r="AV10" s="10">
        <f t="shared" si="11"/>
        <v>4.5</v>
      </c>
      <c r="AW10" s="21">
        <v>48.8</v>
      </c>
      <c r="AX10" s="21">
        <v>44.3</v>
      </c>
      <c r="AY10" s="1">
        <v>0</v>
      </c>
      <c r="AZ10" s="1">
        <v>0</v>
      </c>
      <c r="BA10" s="1">
        <v>0</v>
      </c>
      <c r="BB10" s="1">
        <v>0</v>
      </c>
    </row>
    <row r="11" spans="1:58" x14ac:dyDescent="0.2">
      <c r="A11" s="4" t="s">
        <v>87</v>
      </c>
      <c r="B11" s="3" t="s">
        <v>88</v>
      </c>
      <c r="C11" s="21">
        <v>37.6</v>
      </c>
      <c r="D11" s="21">
        <v>139.69999999999999</v>
      </c>
      <c r="E11" s="21">
        <v>105.4</v>
      </c>
      <c r="F11" s="21">
        <v>107.4</v>
      </c>
      <c r="G11" s="21">
        <v>102.9</v>
      </c>
      <c r="H11" s="21">
        <v>131.19999999999999</v>
      </c>
      <c r="I11" s="21">
        <v>91.7</v>
      </c>
      <c r="J11" s="21">
        <v>112.9</v>
      </c>
      <c r="K11" s="21">
        <v>109.7</v>
      </c>
      <c r="L11" s="21">
        <v>73.7</v>
      </c>
      <c r="M11" s="21">
        <v>112.3</v>
      </c>
      <c r="N11" s="21">
        <v>135.5</v>
      </c>
      <c r="O11" s="10">
        <f t="shared" si="0"/>
        <v>-7.1</v>
      </c>
      <c r="P11" s="21">
        <v>41.4</v>
      </c>
      <c r="Q11" s="21">
        <v>48.5</v>
      </c>
      <c r="R11" s="10">
        <f t="shared" si="1"/>
        <v>0</v>
      </c>
      <c r="S11" s="21">
        <v>130.30000000000001</v>
      </c>
      <c r="T11" s="21">
        <v>130.30000000000001</v>
      </c>
      <c r="U11" s="10">
        <f t="shared" si="2"/>
        <v>0</v>
      </c>
      <c r="V11" s="21">
        <v>94.8</v>
      </c>
      <c r="W11" s="21">
        <v>94.8</v>
      </c>
      <c r="X11" s="10">
        <f t="shared" si="3"/>
        <v>0</v>
      </c>
      <c r="Y11" s="21">
        <v>77</v>
      </c>
      <c r="Z11" s="21">
        <v>77</v>
      </c>
      <c r="AA11" s="10">
        <f t="shared" si="4"/>
        <v>0</v>
      </c>
      <c r="AB11" s="32">
        <v>139.30000000000001</v>
      </c>
      <c r="AC11" s="21">
        <v>139.30000000000001</v>
      </c>
      <c r="AD11" s="10">
        <f t="shared" si="5"/>
        <v>0</v>
      </c>
      <c r="AE11" s="21">
        <v>106.8</v>
      </c>
      <c r="AF11" s="21">
        <v>106.8</v>
      </c>
      <c r="AG11" s="10">
        <f t="shared" si="6"/>
        <v>0</v>
      </c>
      <c r="AH11" s="21">
        <v>108.3</v>
      </c>
      <c r="AI11" s="21">
        <v>108.3</v>
      </c>
      <c r="AJ11" s="10">
        <f t="shared" si="7"/>
        <v>0</v>
      </c>
      <c r="AK11" s="21">
        <v>117.3</v>
      </c>
      <c r="AL11" s="21">
        <v>117.3</v>
      </c>
      <c r="AM11" s="10">
        <f t="shared" si="8"/>
        <v>0</v>
      </c>
      <c r="AN11" s="21">
        <v>88.5</v>
      </c>
      <c r="AO11" s="21">
        <v>88.5</v>
      </c>
      <c r="AP11" s="10">
        <f t="shared" si="9"/>
        <v>0</v>
      </c>
      <c r="AQ11" s="21">
        <v>110.2</v>
      </c>
      <c r="AR11" s="21">
        <v>110.2</v>
      </c>
      <c r="AS11" s="10">
        <f t="shared" si="10"/>
        <v>0</v>
      </c>
      <c r="AT11" s="21">
        <v>123</v>
      </c>
      <c r="AU11" s="21">
        <v>123</v>
      </c>
      <c r="AV11" s="10">
        <f t="shared" si="11"/>
        <v>0</v>
      </c>
      <c r="AW11" s="21">
        <v>131.1</v>
      </c>
      <c r="AX11" s="21">
        <v>131.1</v>
      </c>
      <c r="AY11" s="1">
        <v>0</v>
      </c>
      <c r="AZ11" s="1">
        <v>0</v>
      </c>
      <c r="BA11" s="1">
        <v>0</v>
      </c>
      <c r="BB11" s="1">
        <v>0</v>
      </c>
    </row>
    <row r="12" spans="1:58" s="14" customFormat="1" x14ac:dyDescent="0.2">
      <c r="A12" s="12" t="s">
        <v>90</v>
      </c>
      <c r="B12" s="14" t="s">
        <v>89</v>
      </c>
      <c r="C12" s="20">
        <v>74.599999999999994</v>
      </c>
      <c r="D12" s="20">
        <v>115.3</v>
      </c>
      <c r="E12" s="20">
        <v>110.6</v>
      </c>
      <c r="F12" s="20">
        <v>95.4</v>
      </c>
      <c r="G12" s="20">
        <v>93.5</v>
      </c>
      <c r="H12" s="20">
        <v>102.7</v>
      </c>
      <c r="I12" s="20">
        <v>98.7</v>
      </c>
      <c r="J12" s="20">
        <v>89.8</v>
      </c>
      <c r="K12" s="20">
        <v>108.2</v>
      </c>
      <c r="L12" s="20">
        <v>105</v>
      </c>
      <c r="M12" s="20">
        <v>102.3</v>
      </c>
      <c r="N12" s="20">
        <v>100.7</v>
      </c>
      <c r="O12" s="27">
        <f t="shared" si="0"/>
        <v>4.7</v>
      </c>
      <c r="P12" s="20">
        <v>76.2</v>
      </c>
      <c r="Q12" s="20">
        <v>71.5</v>
      </c>
      <c r="R12" s="27">
        <f t="shared" si="1"/>
        <v>0.3</v>
      </c>
      <c r="S12" s="20">
        <v>122.9</v>
      </c>
      <c r="T12" s="20">
        <v>122.6</v>
      </c>
      <c r="U12" s="27">
        <f t="shared" si="2"/>
        <v>1.6</v>
      </c>
      <c r="V12" s="20">
        <v>109.9</v>
      </c>
      <c r="W12" s="20">
        <v>108.3</v>
      </c>
      <c r="X12" s="27">
        <f t="shared" si="3"/>
        <v>-2.5</v>
      </c>
      <c r="Y12" s="20">
        <v>92.3</v>
      </c>
      <c r="Z12" s="20">
        <v>94.8</v>
      </c>
      <c r="AA12" s="27">
        <f t="shared" si="4"/>
        <v>0.1</v>
      </c>
      <c r="AB12" s="33">
        <v>104.3</v>
      </c>
      <c r="AC12" s="20">
        <v>104.2</v>
      </c>
      <c r="AD12" s="27">
        <f t="shared" si="5"/>
        <v>3.8</v>
      </c>
      <c r="AE12" s="29">
        <v>102.3</v>
      </c>
      <c r="AF12" s="20">
        <v>98.5</v>
      </c>
      <c r="AG12" s="27">
        <f t="shared" si="6"/>
        <v>-2.7</v>
      </c>
      <c r="AH12" s="20">
        <v>94.5</v>
      </c>
      <c r="AI12" s="20">
        <v>97.2</v>
      </c>
      <c r="AJ12" s="27">
        <f t="shared" si="7"/>
        <v>-1.5</v>
      </c>
      <c r="AK12" s="20">
        <v>98.3</v>
      </c>
      <c r="AL12" s="20">
        <v>99.8</v>
      </c>
      <c r="AM12" s="27">
        <f t="shared" si="8"/>
        <v>0</v>
      </c>
      <c r="AN12" s="20">
        <v>107</v>
      </c>
      <c r="AO12" s="20">
        <v>107</v>
      </c>
      <c r="AP12" s="27">
        <f t="shared" si="9"/>
        <v>0.9</v>
      </c>
      <c r="AQ12" s="20">
        <v>101.3</v>
      </c>
      <c r="AR12" s="20">
        <v>100.4</v>
      </c>
      <c r="AS12" s="27">
        <f t="shared" si="10"/>
        <v>-1</v>
      </c>
      <c r="AT12" s="20">
        <v>106.2</v>
      </c>
      <c r="AU12" s="20">
        <v>107.2</v>
      </c>
      <c r="AV12" s="27">
        <f t="shared" si="11"/>
        <v>-1</v>
      </c>
      <c r="AW12" s="20">
        <v>93.7</v>
      </c>
      <c r="AX12" s="20">
        <v>94.7</v>
      </c>
      <c r="AY12" s="9">
        <v>0</v>
      </c>
      <c r="AZ12" s="9">
        <v>0</v>
      </c>
      <c r="BA12" s="9">
        <v>0</v>
      </c>
      <c r="BB12" s="9">
        <v>0</v>
      </c>
    </row>
    <row r="13" spans="1:58" x14ac:dyDescent="0.2">
      <c r="A13" s="18">
        <v>10</v>
      </c>
      <c r="B13" s="3" t="s">
        <v>91</v>
      </c>
      <c r="C13" s="21">
        <v>89</v>
      </c>
      <c r="D13" s="21">
        <v>93.9</v>
      </c>
      <c r="E13" s="21">
        <v>107.1</v>
      </c>
      <c r="F13" s="21">
        <v>106.3</v>
      </c>
      <c r="G13" s="21">
        <v>93.2</v>
      </c>
      <c r="H13" s="21">
        <v>100.5</v>
      </c>
      <c r="I13" s="21">
        <v>100.6</v>
      </c>
      <c r="J13" s="21">
        <v>108.2</v>
      </c>
      <c r="K13" s="21">
        <v>100.6</v>
      </c>
      <c r="L13" s="21">
        <v>110.4</v>
      </c>
      <c r="M13" s="21">
        <v>98</v>
      </c>
      <c r="N13" s="21">
        <v>103.4</v>
      </c>
      <c r="O13" s="10">
        <f t="shared" si="0"/>
        <v>10.199999999999999</v>
      </c>
      <c r="P13" s="21">
        <v>92.6</v>
      </c>
      <c r="Q13" s="21">
        <v>82.4</v>
      </c>
      <c r="R13" s="10">
        <f t="shared" si="1"/>
        <v>3.8</v>
      </c>
      <c r="S13" s="21">
        <v>101.2</v>
      </c>
      <c r="T13" s="21">
        <v>97.4</v>
      </c>
      <c r="U13" s="10">
        <f t="shared" si="2"/>
        <v>-10.199999999999999</v>
      </c>
      <c r="V13" s="21">
        <v>104.9</v>
      </c>
      <c r="W13" s="21">
        <v>115.1</v>
      </c>
      <c r="X13" s="10">
        <f t="shared" si="3"/>
        <v>-0.3</v>
      </c>
      <c r="Y13" s="21">
        <v>101.9</v>
      </c>
      <c r="Z13" s="21">
        <v>102.2</v>
      </c>
      <c r="AA13" s="10">
        <f t="shared" si="4"/>
        <v>0.3</v>
      </c>
      <c r="AB13" s="32">
        <v>101.7</v>
      </c>
      <c r="AC13" s="21">
        <v>101.4</v>
      </c>
      <c r="AD13" s="10">
        <f t="shared" si="5"/>
        <v>0.1</v>
      </c>
      <c r="AE13" s="21">
        <v>103.5</v>
      </c>
      <c r="AF13" s="21">
        <v>103.4</v>
      </c>
      <c r="AG13" s="10">
        <f t="shared" si="6"/>
        <v>0.2</v>
      </c>
      <c r="AH13" s="21">
        <v>87.6</v>
      </c>
      <c r="AI13" s="21">
        <v>87.4</v>
      </c>
      <c r="AJ13" s="10">
        <f t="shared" si="7"/>
        <v>0.8</v>
      </c>
      <c r="AK13" s="21">
        <v>113</v>
      </c>
      <c r="AL13" s="21">
        <v>112.2</v>
      </c>
      <c r="AM13" s="10">
        <f t="shared" si="8"/>
        <v>-1</v>
      </c>
      <c r="AN13" s="21">
        <v>104.9</v>
      </c>
      <c r="AO13" s="21">
        <v>105.9</v>
      </c>
      <c r="AP13" s="10">
        <f t="shared" si="9"/>
        <v>2.8</v>
      </c>
      <c r="AQ13" s="21">
        <v>99.3</v>
      </c>
      <c r="AR13" s="21">
        <v>96.5</v>
      </c>
      <c r="AS13" s="10">
        <f t="shared" si="10"/>
        <v>0.8</v>
      </c>
      <c r="AT13" s="21">
        <v>100.7</v>
      </c>
      <c r="AU13" s="21">
        <v>99.9</v>
      </c>
      <c r="AV13" s="10">
        <f t="shared" si="11"/>
        <v>1</v>
      </c>
      <c r="AW13" s="21">
        <v>97.1</v>
      </c>
      <c r="AX13" s="21">
        <v>96.1</v>
      </c>
      <c r="AY13" s="1">
        <v>0</v>
      </c>
      <c r="AZ13" s="1">
        <v>0</v>
      </c>
      <c r="BA13" s="1">
        <v>0</v>
      </c>
      <c r="BB13" s="1">
        <v>0</v>
      </c>
    </row>
    <row r="14" spans="1:58" x14ac:dyDescent="0.2">
      <c r="A14" s="18">
        <v>11</v>
      </c>
      <c r="B14" s="3" t="s">
        <v>92</v>
      </c>
      <c r="C14" s="21">
        <v>53.9</v>
      </c>
      <c r="D14" s="21">
        <v>132.5</v>
      </c>
      <c r="E14" s="21">
        <v>116</v>
      </c>
      <c r="F14" s="21">
        <v>101.6</v>
      </c>
      <c r="G14" s="21">
        <v>122.9</v>
      </c>
      <c r="H14" s="21">
        <v>114.1</v>
      </c>
      <c r="I14" s="21">
        <v>80</v>
      </c>
      <c r="J14" s="21">
        <v>76</v>
      </c>
      <c r="K14" s="21">
        <v>107.2</v>
      </c>
      <c r="L14" s="21">
        <v>110.3</v>
      </c>
      <c r="M14" s="21">
        <v>91.4</v>
      </c>
      <c r="N14" s="21">
        <v>125.6</v>
      </c>
      <c r="O14" s="10">
        <f t="shared" si="0"/>
        <v>-0.3</v>
      </c>
      <c r="P14" s="21">
        <v>56.8</v>
      </c>
      <c r="Q14" s="21">
        <v>57.1</v>
      </c>
      <c r="R14" s="10">
        <f t="shared" si="1"/>
        <v>3.1</v>
      </c>
      <c r="S14" s="21">
        <v>122.5</v>
      </c>
      <c r="T14" s="21">
        <v>119.4</v>
      </c>
      <c r="U14" s="10">
        <f t="shared" si="2"/>
        <v>33</v>
      </c>
      <c r="V14" s="21">
        <v>164.4</v>
      </c>
      <c r="W14" s="21">
        <v>131.4</v>
      </c>
      <c r="X14" s="10">
        <f t="shared" si="3"/>
        <v>-18.100000000000001</v>
      </c>
      <c r="Y14" s="21">
        <v>75.8</v>
      </c>
      <c r="Z14" s="21">
        <v>93.9</v>
      </c>
      <c r="AA14" s="10">
        <f t="shared" si="4"/>
        <v>0.6</v>
      </c>
      <c r="AB14" s="32">
        <v>123.9</v>
      </c>
      <c r="AC14" s="21">
        <v>123.3</v>
      </c>
      <c r="AD14" s="10">
        <f t="shared" si="5"/>
        <v>10</v>
      </c>
      <c r="AE14" s="21">
        <v>110</v>
      </c>
      <c r="AF14" s="21">
        <v>100</v>
      </c>
      <c r="AG14" s="10">
        <f t="shared" si="6"/>
        <v>-6.9</v>
      </c>
      <c r="AH14" s="21">
        <v>88.4</v>
      </c>
      <c r="AI14" s="21">
        <v>95.3</v>
      </c>
      <c r="AJ14" s="10">
        <f t="shared" si="7"/>
        <v>-0.7</v>
      </c>
      <c r="AK14" s="21">
        <v>96.2</v>
      </c>
      <c r="AL14" s="21">
        <v>96.9</v>
      </c>
      <c r="AM14" s="10">
        <f t="shared" si="8"/>
        <v>2</v>
      </c>
      <c r="AN14" s="21">
        <v>74.900000000000006</v>
      </c>
      <c r="AO14" s="21">
        <v>72.900000000000006</v>
      </c>
      <c r="AP14" s="10">
        <f t="shared" si="9"/>
        <v>-0.8</v>
      </c>
      <c r="AQ14" s="21">
        <v>99.2</v>
      </c>
      <c r="AR14" s="21">
        <v>100</v>
      </c>
      <c r="AS14" s="10">
        <f t="shared" si="10"/>
        <v>1.2</v>
      </c>
      <c r="AT14" s="21">
        <v>115.1</v>
      </c>
      <c r="AU14" s="21">
        <v>113.9</v>
      </c>
      <c r="AV14" s="10">
        <f t="shared" si="11"/>
        <v>0.6</v>
      </c>
      <c r="AW14" s="21">
        <v>94.5</v>
      </c>
      <c r="AX14" s="21">
        <v>93.9</v>
      </c>
      <c r="AY14" s="1">
        <v>0</v>
      </c>
      <c r="AZ14" s="1">
        <v>0</v>
      </c>
      <c r="BA14" s="1">
        <v>0</v>
      </c>
      <c r="BB14" s="1">
        <v>0</v>
      </c>
    </row>
    <row r="15" spans="1:58" x14ac:dyDescent="0.2">
      <c r="A15" s="18">
        <v>13</v>
      </c>
      <c r="B15" s="3" t="s">
        <v>93</v>
      </c>
      <c r="C15" s="21">
        <v>68.599999999999994</v>
      </c>
      <c r="D15" s="21">
        <v>115.1</v>
      </c>
      <c r="E15" s="21">
        <v>152</v>
      </c>
      <c r="F15" s="21">
        <v>82.1</v>
      </c>
      <c r="G15" s="21">
        <v>156.69999999999999</v>
      </c>
      <c r="H15" s="21">
        <v>117.6</v>
      </c>
      <c r="I15" s="21">
        <v>99.9</v>
      </c>
      <c r="J15" s="21">
        <v>107.8</v>
      </c>
      <c r="K15" s="21">
        <v>51.8</v>
      </c>
      <c r="L15" s="21">
        <v>65.5</v>
      </c>
      <c r="M15" s="21">
        <v>110.2</v>
      </c>
      <c r="N15" s="21">
        <v>102.4</v>
      </c>
      <c r="O15" s="10">
        <f t="shared" si="0"/>
        <v>3.7</v>
      </c>
      <c r="P15" s="21">
        <v>78.3</v>
      </c>
      <c r="Q15" s="21">
        <v>74.599999999999994</v>
      </c>
      <c r="R15" s="10">
        <f t="shared" si="1"/>
        <v>-5.2</v>
      </c>
      <c r="S15" s="21">
        <v>122.2</v>
      </c>
      <c r="T15" s="21">
        <v>127.4</v>
      </c>
      <c r="U15" s="10">
        <f t="shared" si="2"/>
        <v>-1.6</v>
      </c>
      <c r="V15" s="21">
        <v>204.9</v>
      </c>
      <c r="W15" s="21">
        <v>206.5</v>
      </c>
      <c r="X15" s="10">
        <f t="shared" si="3"/>
        <v>-0.3</v>
      </c>
      <c r="Y15" s="21">
        <v>208.1</v>
      </c>
      <c r="Z15" s="21">
        <v>208.4</v>
      </c>
      <c r="AA15" s="10">
        <f t="shared" si="4"/>
        <v>-0.1</v>
      </c>
      <c r="AB15" s="32">
        <v>60</v>
      </c>
      <c r="AC15" s="21">
        <v>60.1</v>
      </c>
      <c r="AD15" s="10">
        <f t="shared" si="5"/>
        <v>0</v>
      </c>
      <c r="AE15" s="21">
        <v>83.6</v>
      </c>
      <c r="AF15" s="21">
        <v>83.6</v>
      </c>
      <c r="AG15" s="10">
        <f t="shared" si="6"/>
        <v>0</v>
      </c>
      <c r="AH15" s="21">
        <v>96.5</v>
      </c>
      <c r="AI15" s="21">
        <v>96.5</v>
      </c>
      <c r="AJ15" s="10">
        <f t="shared" si="7"/>
        <v>-0.2</v>
      </c>
      <c r="AK15" s="21">
        <v>49.8</v>
      </c>
      <c r="AL15" s="21">
        <v>50</v>
      </c>
      <c r="AM15" s="10">
        <f t="shared" si="8"/>
        <v>0.1</v>
      </c>
      <c r="AN15" s="21">
        <v>113.1</v>
      </c>
      <c r="AO15" s="21">
        <v>113</v>
      </c>
      <c r="AP15" s="10">
        <f t="shared" si="9"/>
        <v>0</v>
      </c>
      <c r="AQ15" s="21">
        <v>109.9</v>
      </c>
      <c r="AR15" s="21">
        <v>109.9</v>
      </c>
      <c r="AS15" s="10">
        <f t="shared" si="10"/>
        <v>0</v>
      </c>
      <c r="AT15" s="21">
        <v>97</v>
      </c>
      <c r="AU15" s="21">
        <v>97</v>
      </c>
      <c r="AV15" s="10">
        <f t="shared" si="11"/>
        <v>-0.3</v>
      </c>
      <c r="AW15" s="21">
        <v>78.2</v>
      </c>
      <c r="AX15" s="21">
        <v>78.5</v>
      </c>
      <c r="AY15" s="1">
        <v>0</v>
      </c>
      <c r="AZ15" s="1">
        <v>0</v>
      </c>
      <c r="BA15" s="1">
        <v>0</v>
      </c>
      <c r="BB15" s="1">
        <v>0</v>
      </c>
    </row>
    <row r="16" spans="1:58" x14ac:dyDescent="0.2">
      <c r="A16" s="18">
        <v>14</v>
      </c>
      <c r="B16" s="3" t="s">
        <v>94</v>
      </c>
      <c r="C16" s="21">
        <v>96.6</v>
      </c>
      <c r="D16" s="21">
        <v>135.6</v>
      </c>
      <c r="E16" s="21">
        <v>125.3</v>
      </c>
      <c r="F16" s="21">
        <v>85</v>
      </c>
      <c r="G16" s="21">
        <v>101</v>
      </c>
      <c r="H16" s="21">
        <v>70.2</v>
      </c>
      <c r="I16" s="21">
        <v>110.5</v>
      </c>
      <c r="J16" s="21">
        <v>88.4</v>
      </c>
      <c r="K16" s="21">
        <v>118.3</v>
      </c>
      <c r="L16" s="21">
        <v>100.5</v>
      </c>
      <c r="M16" s="21">
        <v>105</v>
      </c>
      <c r="N16" s="21">
        <v>142</v>
      </c>
      <c r="O16" s="10">
        <f t="shared" si="0"/>
        <v>20.7</v>
      </c>
      <c r="P16" s="21">
        <v>32.200000000000003</v>
      </c>
      <c r="Q16" s="21">
        <v>11.5</v>
      </c>
      <c r="R16" s="10">
        <f t="shared" si="1"/>
        <v>-27.7</v>
      </c>
      <c r="S16" s="21">
        <v>202.4</v>
      </c>
      <c r="T16" s="21">
        <v>230.1</v>
      </c>
      <c r="U16" s="10">
        <f t="shared" si="2"/>
        <v>-198.7</v>
      </c>
      <c r="V16" s="21">
        <v>143.6</v>
      </c>
      <c r="W16" s="21">
        <v>342.3</v>
      </c>
      <c r="X16" s="10">
        <f t="shared" si="3"/>
        <v>9.4</v>
      </c>
      <c r="Y16" s="21">
        <v>90.2</v>
      </c>
      <c r="Z16" s="21">
        <v>80.8</v>
      </c>
      <c r="AA16" s="10">
        <f t="shared" si="4"/>
        <v>17.600000000000001</v>
      </c>
      <c r="AB16" s="32">
        <v>119.9</v>
      </c>
      <c r="AC16" s="21">
        <v>102.3</v>
      </c>
      <c r="AD16" s="10">
        <f t="shared" si="5"/>
        <v>-17.5</v>
      </c>
      <c r="AE16" s="21">
        <v>96.5</v>
      </c>
      <c r="AF16" s="21">
        <v>114</v>
      </c>
      <c r="AG16" s="10">
        <f t="shared" si="6"/>
        <v>-11.2</v>
      </c>
      <c r="AH16" s="21">
        <v>136.9</v>
      </c>
      <c r="AI16" s="21">
        <v>148.1</v>
      </c>
      <c r="AJ16" s="10">
        <f t="shared" si="7"/>
        <v>5.2</v>
      </c>
      <c r="AK16" s="21">
        <v>127.3</v>
      </c>
      <c r="AL16" s="21">
        <v>122.1</v>
      </c>
      <c r="AM16" s="10">
        <f t="shared" si="8"/>
        <v>-1.2</v>
      </c>
      <c r="AN16" s="21">
        <v>46.3</v>
      </c>
      <c r="AO16" s="21">
        <v>47.5</v>
      </c>
      <c r="AP16" s="10">
        <f t="shared" si="9"/>
        <v>0.8</v>
      </c>
      <c r="AQ16" s="21">
        <v>138.4</v>
      </c>
      <c r="AR16" s="21">
        <v>137.6</v>
      </c>
      <c r="AS16" s="10">
        <f t="shared" si="10"/>
        <v>1</v>
      </c>
      <c r="AT16" s="21">
        <v>62.7</v>
      </c>
      <c r="AU16" s="21">
        <v>61.7</v>
      </c>
      <c r="AV16" s="10">
        <f t="shared" si="11"/>
        <v>-9.5</v>
      </c>
      <c r="AW16" s="21">
        <v>126.8</v>
      </c>
      <c r="AX16" s="21">
        <v>136.30000000000001</v>
      </c>
      <c r="AY16" s="1">
        <v>0</v>
      </c>
      <c r="AZ16" s="1">
        <v>0</v>
      </c>
      <c r="BA16" s="1">
        <v>0</v>
      </c>
      <c r="BB16" s="1">
        <v>0</v>
      </c>
    </row>
    <row r="17" spans="1:54" x14ac:dyDescent="0.2">
      <c r="A17" s="18">
        <v>15</v>
      </c>
      <c r="B17" s="3" t="s">
        <v>95</v>
      </c>
      <c r="C17" s="21">
        <v>51.9</v>
      </c>
      <c r="D17" s="21">
        <v>148.4</v>
      </c>
      <c r="E17" s="21">
        <v>82.4</v>
      </c>
      <c r="F17" s="21">
        <v>86.2</v>
      </c>
      <c r="G17" s="21">
        <v>92</v>
      </c>
      <c r="H17" s="21">
        <v>93.5</v>
      </c>
      <c r="I17" s="21">
        <v>93</v>
      </c>
      <c r="J17" s="21">
        <v>77.599999999999994</v>
      </c>
      <c r="K17" s="21">
        <v>125.7</v>
      </c>
      <c r="L17" s="21">
        <v>110.2</v>
      </c>
      <c r="M17" s="21">
        <v>88.4</v>
      </c>
      <c r="N17" s="21">
        <v>143</v>
      </c>
      <c r="O17" s="10">
        <f t="shared" si="0"/>
        <v>14.9</v>
      </c>
      <c r="P17" s="21">
        <v>90.9</v>
      </c>
      <c r="Q17" s="21">
        <v>76</v>
      </c>
      <c r="R17" s="10">
        <f t="shared" si="1"/>
        <v>0.7</v>
      </c>
      <c r="S17" s="21">
        <v>148.9</v>
      </c>
      <c r="T17" s="21">
        <v>148.19999999999999</v>
      </c>
      <c r="U17" s="10">
        <f t="shared" si="2"/>
        <v>-5.5</v>
      </c>
      <c r="V17" s="21">
        <v>79.3</v>
      </c>
      <c r="W17" s="21">
        <v>84.8</v>
      </c>
      <c r="X17" s="10">
        <f t="shared" si="3"/>
        <v>-0.4</v>
      </c>
      <c r="Y17" s="21">
        <v>84.3</v>
      </c>
      <c r="Z17" s="21">
        <v>84.7</v>
      </c>
      <c r="AA17" s="10">
        <f t="shared" si="4"/>
        <v>2.4</v>
      </c>
      <c r="AB17" s="32">
        <v>109.2</v>
      </c>
      <c r="AC17" s="21">
        <v>106.8</v>
      </c>
      <c r="AD17" s="10">
        <f t="shared" si="5"/>
        <v>-2.7</v>
      </c>
      <c r="AE17" s="21">
        <v>82.5</v>
      </c>
      <c r="AF17" s="21">
        <v>85.2</v>
      </c>
      <c r="AG17" s="10">
        <f t="shared" si="6"/>
        <v>1.2</v>
      </c>
      <c r="AH17" s="21">
        <v>126.1</v>
      </c>
      <c r="AI17" s="21">
        <v>124.9</v>
      </c>
      <c r="AJ17" s="10">
        <f t="shared" si="7"/>
        <v>-0.6</v>
      </c>
      <c r="AK17" s="21">
        <v>83.4</v>
      </c>
      <c r="AL17" s="21">
        <v>84</v>
      </c>
      <c r="AM17" s="10">
        <f t="shared" si="8"/>
        <v>1</v>
      </c>
      <c r="AN17" s="21">
        <v>108.1</v>
      </c>
      <c r="AO17" s="21">
        <v>107.1</v>
      </c>
      <c r="AP17" s="10">
        <f t="shared" si="9"/>
        <v>0</v>
      </c>
      <c r="AQ17" s="21">
        <v>100</v>
      </c>
      <c r="AR17" s="21">
        <v>100</v>
      </c>
      <c r="AS17" s="10">
        <f t="shared" si="10"/>
        <v>0.8</v>
      </c>
      <c r="AT17" s="21">
        <v>109.7</v>
      </c>
      <c r="AU17" s="21">
        <v>108.9</v>
      </c>
      <c r="AV17" s="10">
        <f t="shared" si="11"/>
        <v>0.7</v>
      </c>
      <c r="AW17" s="21">
        <v>106.8</v>
      </c>
      <c r="AX17" s="21">
        <v>106.1</v>
      </c>
      <c r="AY17" s="1">
        <v>0</v>
      </c>
      <c r="AZ17" s="1">
        <v>0</v>
      </c>
      <c r="BA17" s="1">
        <v>0</v>
      </c>
      <c r="BB17" s="1">
        <v>0</v>
      </c>
    </row>
    <row r="18" spans="1:54" x14ac:dyDescent="0.2">
      <c r="A18" s="18">
        <v>16</v>
      </c>
      <c r="B18" s="3" t="s">
        <v>96</v>
      </c>
      <c r="C18" s="21">
        <v>94.1</v>
      </c>
      <c r="D18" s="21">
        <v>115.2</v>
      </c>
      <c r="E18" s="21">
        <v>122.1</v>
      </c>
      <c r="F18" s="21">
        <v>94.1</v>
      </c>
      <c r="G18" s="21">
        <v>73.599999999999994</v>
      </c>
      <c r="H18" s="21">
        <v>121.3</v>
      </c>
      <c r="I18" s="21">
        <v>103</v>
      </c>
      <c r="J18" s="21">
        <v>90.3</v>
      </c>
      <c r="K18" s="21">
        <v>105.9</v>
      </c>
      <c r="L18" s="21">
        <v>93.2</v>
      </c>
      <c r="M18" s="21">
        <v>105.5</v>
      </c>
      <c r="N18" s="21">
        <v>119.5</v>
      </c>
      <c r="O18" s="10">
        <f t="shared" si="0"/>
        <v>84.5</v>
      </c>
      <c r="P18" s="21">
        <v>153.80000000000001</v>
      </c>
      <c r="Q18" s="21">
        <v>69.3</v>
      </c>
      <c r="R18" s="10">
        <f t="shared" si="1"/>
        <v>82.6</v>
      </c>
      <c r="S18" s="21">
        <v>205</v>
      </c>
      <c r="T18" s="21">
        <v>122.4</v>
      </c>
      <c r="U18" s="10">
        <f t="shared" si="2"/>
        <v>-6.9</v>
      </c>
      <c r="V18" s="21">
        <v>110.7</v>
      </c>
      <c r="W18" s="21">
        <v>117.6</v>
      </c>
      <c r="X18" s="10">
        <f t="shared" si="3"/>
        <v>22.8</v>
      </c>
      <c r="Y18" s="21">
        <v>126.5</v>
      </c>
      <c r="Z18" s="21">
        <v>103.7</v>
      </c>
      <c r="AA18" s="10">
        <f t="shared" si="4"/>
        <v>-28.2</v>
      </c>
      <c r="AB18" s="32">
        <v>62</v>
      </c>
      <c r="AC18" s="21">
        <v>90.2</v>
      </c>
      <c r="AD18" s="10">
        <f t="shared" si="5"/>
        <v>-11.2</v>
      </c>
      <c r="AE18" s="21">
        <v>103.3</v>
      </c>
      <c r="AF18" s="21">
        <v>114.5</v>
      </c>
      <c r="AG18" s="10">
        <f t="shared" si="6"/>
        <v>5.5</v>
      </c>
      <c r="AH18" s="21">
        <v>94.4</v>
      </c>
      <c r="AI18" s="21">
        <v>88.9</v>
      </c>
      <c r="AJ18" s="10">
        <f t="shared" si="7"/>
        <v>-0.9</v>
      </c>
      <c r="AK18" s="21">
        <v>102.1</v>
      </c>
      <c r="AL18" s="21">
        <v>103</v>
      </c>
      <c r="AM18" s="10">
        <f t="shared" si="8"/>
        <v>-66.900000000000006</v>
      </c>
      <c r="AN18" s="21">
        <v>102.1</v>
      </c>
      <c r="AO18" s="21">
        <v>169</v>
      </c>
      <c r="AP18" s="10">
        <f t="shared" si="9"/>
        <v>-7.1</v>
      </c>
      <c r="AQ18" s="21">
        <v>104.8</v>
      </c>
      <c r="AR18" s="21">
        <v>111.9</v>
      </c>
      <c r="AS18" s="10">
        <f t="shared" si="10"/>
        <v>-5</v>
      </c>
      <c r="AT18" s="21">
        <v>108.2</v>
      </c>
      <c r="AU18" s="21">
        <v>113.2</v>
      </c>
      <c r="AV18" s="10">
        <f t="shared" si="11"/>
        <v>-0.9</v>
      </c>
      <c r="AW18" s="21">
        <v>100</v>
      </c>
      <c r="AX18" s="21">
        <v>100.9</v>
      </c>
      <c r="AY18" s="1">
        <v>0</v>
      </c>
      <c r="AZ18" s="1">
        <v>0</v>
      </c>
      <c r="BA18" s="1">
        <v>0</v>
      </c>
      <c r="BB18" s="1">
        <v>0</v>
      </c>
    </row>
    <row r="19" spans="1:54" x14ac:dyDescent="0.2">
      <c r="A19" s="18">
        <v>17</v>
      </c>
      <c r="B19" s="3" t="s">
        <v>97</v>
      </c>
      <c r="C19" s="21">
        <v>67.900000000000006</v>
      </c>
      <c r="D19" s="21">
        <v>104.5</v>
      </c>
      <c r="E19" s="21">
        <v>105.8</v>
      </c>
      <c r="F19" s="21">
        <v>103</v>
      </c>
      <c r="G19" s="21">
        <v>102.6</v>
      </c>
      <c r="H19" s="21">
        <v>111.2</v>
      </c>
      <c r="I19" s="21">
        <v>127.1</v>
      </c>
      <c r="J19" s="21">
        <v>101.4</v>
      </c>
      <c r="K19" s="21">
        <v>126</v>
      </c>
      <c r="L19" s="21">
        <v>114.5</v>
      </c>
      <c r="M19" s="21">
        <v>111</v>
      </c>
      <c r="N19" s="21">
        <v>81.7</v>
      </c>
      <c r="O19" s="10">
        <f t="shared" si="0"/>
        <v>-1</v>
      </c>
      <c r="P19" s="21">
        <v>76.7</v>
      </c>
      <c r="Q19" s="21">
        <v>77.7</v>
      </c>
      <c r="R19" s="10">
        <f t="shared" si="1"/>
        <v>14.4</v>
      </c>
      <c r="S19" s="21">
        <v>128</v>
      </c>
      <c r="T19" s="21">
        <v>113.6</v>
      </c>
      <c r="U19" s="10">
        <f t="shared" si="2"/>
        <v>1.6</v>
      </c>
      <c r="V19" s="21">
        <v>101.9</v>
      </c>
      <c r="W19" s="21">
        <v>100.3</v>
      </c>
      <c r="X19" s="10">
        <f t="shared" si="3"/>
        <v>0.9</v>
      </c>
      <c r="Y19" s="21">
        <v>67.599999999999994</v>
      </c>
      <c r="Z19" s="21">
        <v>66.7</v>
      </c>
      <c r="AA19" s="10">
        <f t="shared" si="4"/>
        <v>-1.7</v>
      </c>
      <c r="AB19" s="32">
        <v>111.8</v>
      </c>
      <c r="AC19" s="21">
        <v>113.5</v>
      </c>
      <c r="AD19" s="10">
        <f t="shared" si="5"/>
        <v>-3.1</v>
      </c>
      <c r="AE19" s="21">
        <v>108.1</v>
      </c>
      <c r="AF19" s="21">
        <v>111.2</v>
      </c>
      <c r="AG19" s="10">
        <f t="shared" si="6"/>
        <v>1.2</v>
      </c>
      <c r="AH19" s="21">
        <v>111.8</v>
      </c>
      <c r="AI19" s="21">
        <v>110.6</v>
      </c>
      <c r="AJ19" s="10">
        <f t="shared" si="7"/>
        <v>-4.0999999999999996</v>
      </c>
      <c r="AK19" s="21">
        <v>113.5</v>
      </c>
      <c r="AL19" s="21">
        <v>117.6</v>
      </c>
      <c r="AM19" s="10">
        <f t="shared" si="8"/>
        <v>-1</v>
      </c>
      <c r="AN19" s="21">
        <v>106.6</v>
      </c>
      <c r="AO19" s="21">
        <v>107.6</v>
      </c>
      <c r="AP19" s="10">
        <f t="shared" si="9"/>
        <v>-1.1000000000000001</v>
      </c>
      <c r="AQ19" s="21">
        <v>110.1</v>
      </c>
      <c r="AR19" s="21">
        <v>111.2</v>
      </c>
      <c r="AS19" s="10">
        <f t="shared" si="10"/>
        <v>1.2</v>
      </c>
      <c r="AT19" s="21">
        <v>108.8</v>
      </c>
      <c r="AU19" s="21">
        <v>107.6</v>
      </c>
      <c r="AV19" s="10">
        <f t="shared" si="11"/>
        <v>0.8</v>
      </c>
      <c r="AW19" s="21">
        <v>93.6</v>
      </c>
      <c r="AX19" s="21">
        <v>92.8</v>
      </c>
      <c r="AY19" s="1">
        <v>0</v>
      </c>
      <c r="AZ19" s="1">
        <v>0</v>
      </c>
      <c r="BA19" s="1">
        <v>0</v>
      </c>
      <c r="BB19" s="1">
        <v>0</v>
      </c>
    </row>
    <row r="20" spans="1:54" x14ac:dyDescent="0.2">
      <c r="A20" s="18" t="s">
        <v>128</v>
      </c>
      <c r="B20" s="3" t="s">
        <v>129</v>
      </c>
      <c r="C20" s="26" t="s">
        <v>130</v>
      </c>
      <c r="D20" s="26" t="s">
        <v>130</v>
      </c>
      <c r="E20" s="26" t="s">
        <v>130</v>
      </c>
      <c r="F20" s="26" t="s">
        <v>130</v>
      </c>
      <c r="G20" s="26" t="s">
        <v>130</v>
      </c>
      <c r="H20" s="26" t="s">
        <v>130</v>
      </c>
      <c r="I20" s="26" t="s">
        <v>130</v>
      </c>
      <c r="J20" s="26" t="s">
        <v>130</v>
      </c>
      <c r="K20" s="26" t="s">
        <v>130</v>
      </c>
      <c r="L20" s="26" t="s">
        <v>130</v>
      </c>
      <c r="M20" s="26" t="s">
        <v>130</v>
      </c>
      <c r="N20" s="26" t="s">
        <v>130</v>
      </c>
      <c r="O20" s="10">
        <f>P20</f>
        <v>45.2</v>
      </c>
      <c r="P20" s="26">
        <v>45.2</v>
      </c>
      <c r="Q20" s="26" t="s">
        <v>130</v>
      </c>
      <c r="R20" s="10">
        <f>S20</f>
        <v>233</v>
      </c>
      <c r="S20" s="26">
        <v>233</v>
      </c>
      <c r="T20" s="26" t="s">
        <v>130</v>
      </c>
      <c r="U20" s="10">
        <f>V20</f>
        <v>132</v>
      </c>
      <c r="V20" s="26">
        <v>132</v>
      </c>
      <c r="W20" s="26" t="s">
        <v>130</v>
      </c>
      <c r="X20" s="10">
        <f>Y20</f>
        <v>103.9</v>
      </c>
      <c r="Y20" s="26">
        <v>103.9</v>
      </c>
      <c r="Z20" s="26" t="s">
        <v>130</v>
      </c>
      <c r="AA20" s="10">
        <f>AB20</f>
        <v>82.5</v>
      </c>
      <c r="AB20" s="32">
        <v>82.5</v>
      </c>
      <c r="AC20" s="26" t="s">
        <v>130</v>
      </c>
      <c r="AD20" s="10">
        <f>AE20</f>
        <v>103.2</v>
      </c>
      <c r="AE20" s="21">
        <v>103.2</v>
      </c>
      <c r="AF20" s="26" t="s">
        <v>130</v>
      </c>
      <c r="AG20" s="10">
        <f>AH20</f>
        <v>102</v>
      </c>
      <c r="AH20" s="26">
        <v>102</v>
      </c>
      <c r="AI20" s="26" t="s">
        <v>130</v>
      </c>
      <c r="AJ20" s="10">
        <f>AK20</f>
        <v>85.3</v>
      </c>
      <c r="AK20" s="26">
        <v>85.3</v>
      </c>
      <c r="AL20" s="26" t="s">
        <v>130</v>
      </c>
      <c r="AM20" s="10">
        <f>AN20</f>
        <v>121.4</v>
      </c>
      <c r="AN20" s="26">
        <v>121.4</v>
      </c>
      <c r="AO20" s="26" t="s">
        <v>130</v>
      </c>
      <c r="AP20" s="10">
        <f>AQ20</f>
        <v>65.8</v>
      </c>
      <c r="AQ20" s="26">
        <v>65.8</v>
      </c>
      <c r="AR20" s="26" t="s">
        <v>130</v>
      </c>
      <c r="AS20" s="10">
        <f>AT20</f>
        <v>120.9</v>
      </c>
      <c r="AT20" s="26">
        <v>120.9</v>
      </c>
      <c r="AU20" s="26" t="s">
        <v>130</v>
      </c>
      <c r="AV20" s="10">
        <f>AW20</f>
        <v>110.4</v>
      </c>
      <c r="AW20" s="26">
        <v>110.4</v>
      </c>
      <c r="AX20" s="26" t="s">
        <v>130</v>
      </c>
    </row>
    <row r="21" spans="1:54" x14ac:dyDescent="0.2">
      <c r="A21" s="18">
        <v>19</v>
      </c>
      <c r="B21" s="3" t="s">
        <v>98</v>
      </c>
      <c r="C21" s="21">
        <v>93.1</v>
      </c>
      <c r="D21" s="21">
        <v>91.9</v>
      </c>
      <c r="E21" s="21">
        <v>111.4</v>
      </c>
      <c r="F21" s="21">
        <v>90.5</v>
      </c>
      <c r="G21" s="21">
        <v>117.7</v>
      </c>
      <c r="H21" s="21">
        <v>71.3</v>
      </c>
      <c r="I21" s="21">
        <v>129.30000000000001</v>
      </c>
      <c r="J21" s="21">
        <v>112.3</v>
      </c>
      <c r="K21" s="21">
        <v>71.599999999999994</v>
      </c>
      <c r="L21" s="21">
        <v>106.2</v>
      </c>
      <c r="M21" s="21">
        <v>121.8</v>
      </c>
      <c r="N21" s="21">
        <v>100.2</v>
      </c>
      <c r="O21" s="10">
        <f t="shared" si="0"/>
        <v>-1.8</v>
      </c>
      <c r="P21" s="21">
        <v>83.7</v>
      </c>
      <c r="Q21" s="21">
        <v>85.5</v>
      </c>
      <c r="R21" s="10">
        <f t="shared" si="1"/>
        <v>-3.4</v>
      </c>
      <c r="S21" s="21">
        <v>97.2</v>
      </c>
      <c r="T21" s="21">
        <v>100.6</v>
      </c>
      <c r="U21" s="10">
        <f t="shared" si="2"/>
        <v>0.7</v>
      </c>
      <c r="V21" s="21">
        <v>99.5</v>
      </c>
      <c r="W21" s="21">
        <v>98.8</v>
      </c>
      <c r="X21" s="10">
        <f t="shared" si="3"/>
        <v>0.3</v>
      </c>
      <c r="Y21" s="21">
        <v>72.5</v>
      </c>
      <c r="Z21" s="21">
        <v>72.2</v>
      </c>
      <c r="AA21" s="10">
        <f t="shared" si="4"/>
        <v>1.6</v>
      </c>
      <c r="AB21" s="32">
        <v>162.19999999999999</v>
      </c>
      <c r="AC21" s="21">
        <v>160.6</v>
      </c>
      <c r="AD21" s="10">
        <f t="shared" si="5"/>
        <v>-0.1</v>
      </c>
      <c r="AE21" s="21">
        <v>95.5</v>
      </c>
      <c r="AF21" s="21">
        <v>95.6</v>
      </c>
      <c r="AG21" s="10">
        <f t="shared" si="6"/>
        <v>-1.3</v>
      </c>
      <c r="AH21" s="21">
        <v>93.9</v>
      </c>
      <c r="AI21" s="21">
        <v>95.2</v>
      </c>
      <c r="AJ21" s="10">
        <f t="shared" si="7"/>
        <v>0.8</v>
      </c>
      <c r="AK21" s="21">
        <v>88</v>
      </c>
      <c r="AL21" s="21">
        <v>87.2</v>
      </c>
      <c r="AM21" s="10">
        <f t="shared" si="8"/>
        <v>-1.5</v>
      </c>
      <c r="AN21" s="21">
        <v>113.8</v>
      </c>
      <c r="AO21" s="21">
        <v>115.3</v>
      </c>
      <c r="AP21" s="10">
        <f t="shared" si="9"/>
        <v>0.7</v>
      </c>
      <c r="AQ21" s="21">
        <v>106.1</v>
      </c>
      <c r="AR21" s="21">
        <v>105.4</v>
      </c>
      <c r="AS21" s="10">
        <f t="shared" si="10"/>
        <v>0.7</v>
      </c>
      <c r="AT21" s="21">
        <v>99.8</v>
      </c>
      <c r="AU21" s="21">
        <v>99.1</v>
      </c>
      <c r="AV21" s="10">
        <f t="shared" si="11"/>
        <v>-0.1</v>
      </c>
      <c r="AW21" s="21">
        <v>101.6</v>
      </c>
      <c r="AX21" s="21">
        <v>101.7</v>
      </c>
      <c r="AY21" s="1">
        <v>0</v>
      </c>
      <c r="AZ21" s="1">
        <v>0</v>
      </c>
      <c r="BA21" s="1">
        <v>0</v>
      </c>
      <c r="BB21" s="1">
        <v>0</v>
      </c>
    </row>
    <row r="22" spans="1:54" x14ac:dyDescent="0.2">
      <c r="A22" s="18">
        <v>20</v>
      </c>
      <c r="B22" s="3" t="s">
        <v>99</v>
      </c>
      <c r="C22" s="21">
        <v>99.1</v>
      </c>
      <c r="D22" s="21">
        <v>93.1</v>
      </c>
      <c r="E22" s="21">
        <v>111.6</v>
      </c>
      <c r="F22" s="21">
        <v>100.8</v>
      </c>
      <c r="G22" s="21">
        <v>103.1</v>
      </c>
      <c r="H22" s="21">
        <v>90.5</v>
      </c>
      <c r="I22" s="21">
        <v>103.1</v>
      </c>
      <c r="J22" s="21">
        <v>94.2</v>
      </c>
      <c r="K22" s="21">
        <v>97.4</v>
      </c>
      <c r="L22" s="21">
        <v>122.1</v>
      </c>
      <c r="M22" s="21">
        <v>94.3</v>
      </c>
      <c r="N22" s="21">
        <v>101.4</v>
      </c>
      <c r="O22" s="10">
        <f t="shared" si="0"/>
        <v>-4.7</v>
      </c>
      <c r="P22" s="21">
        <v>89.5</v>
      </c>
      <c r="Q22" s="21">
        <v>94.2</v>
      </c>
      <c r="R22" s="10">
        <f t="shared" si="1"/>
        <v>0.3</v>
      </c>
      <c r="S22" s="21">
        <v>107.2</v>
      </c>
      <c r="T22" s="21">
        <v>106.9</v>
      </c>
      <c r="U22" s="10">
        <f t="shared" si="2"/>
        <v>4.5999999999999996</v>
      </c>
      <c r="V22" s="21">
        <v>108.2</v>
      </c>
      <c r="W22" s="21">
        <v>103.6</v>
      </c>
      <c r="X22" s="10">
        <f t="shared" si="3"/>
        <v>1.3</v>
      </c>
      <c r="Y22" s="21">
        <v>95</v>
      </c>
      <c r="Z22" s="21">
        <v>93.7</v>
      </c>
      <c r="AA22" s="10">
        <f t="shared" si="4"/>
        <v>-0.6</v>
      </c>
      <c r="AB22" s="32">
        <v>95</v>
      </c>
      <c r="AC22" s="21">
        <v>95.6</v>
      </c>
      <c r="AD22" s="10">
        <f t="shared" si="5"/>
        <v>0.6</v>
      </c>
      <c r="AE22" s="21">
        <v>97.9</v>
      </c>
      <c r="AF22" s="21">
        <v>97.3</v>
      </c>
      <c r="AG22" s="10">
        <f t="shared" si="6"/>
        <v>-0.1</v>
      </c>
      <c r="AH22" s="21">
        <v>96.2</v>
      </c>
      <c r="AI22" s="21">
        <v>96.3</v>
      </c>
      <c r="AJ22" s="10">
        <f t="shared" si="7"/>
        <v>1</v>
      </c>
      <c r="AK22" s="21">
        <v>102.7</v>
      </c>
      <c r="AL22" s="21">
        <v>101.7</v>
      </c>
      <c r="AM22" s="10">
        <f t="shared" si="8"/>
        <v>-0.3</v>
      </c>
      <c r="AN22" s="21">
        <v>101.8</v>
      </c>
      <c r="AO22" s="21">
        <v>102.1</v>
      </c>
      <c r="AP22" s="10">
        <f t="shared" si="9"/>
        <v>1.7</v>
      </c>
      <c r="AQ22" s="21">
        <v>107.8</v>
      </c>
      <c r="AR22" s="21">
        <v>106.1</v>
      </c>
      <c r="AS22" s="10">
        <f t="shared" si="10"/>
        <v>-0.6</v>
      </c>
      <c r="AT22" s="21">
        <v>91.1</v>
      </c>
      <c r="AU22" s="21">
        <v>91.7</v>
      </c>
      <c r="AV22" s="10">
        <f t="shared" si="11"/>
        <v>-0.1</v>
      </c>
      <c r="AW22" s="21">
        <v>97.9</v>
      </c>
      <c r="AX22" s="21">
        <v>98</v>
      </c>
      <c r="AY22" s="1">
        <v>0</v>
      </c>
      <c r="AZ22" s="1">
        <v>0</v>
      </c>
      <c r="BA22" s="1">
        <v>0</v>
      </c>
      <c r="BB22" s="1">
        <v>0</v>
      </c>
    </row>
    <row r="23" spans="1:54" x14ac:dyDescent="0.2">
      <c r="A23" s="18">
        <v>21</v>
      </c>
      <c r="B23" s="3" t="s">
        <v>100</v>
      </c>
      <c r="C23" s="21">
        <v>58.4</v>
      </c>
      <c r="D23" s="21">
        <v>139.69999999999999</v>
      </c>
      <c r="E23" s="21">
        <v>97.4</v>
      </c>
      <c r="F23" s="21">
        <v>130.4</v>
      </c>
      <c r="G23" s="21">
        <v>87.3</v>
      </c>
      <c r="H23" s="21">
        <v>96.4</v>
      </c>
      <c r="I23" s="21">
        <v>127.2</v>
      </c>
      <c r="J23" s="21">
        <v>98</v>
      </c>
      <c r="K23" s="21">
        <v>104.8</v>
      </c>
      <c r="L23" s="21">
        <v>107.4</v>
      </c>
      <c r="M23" s="21">
        <v>77.2</v>
      </c>
      <c r="N23" s="21">
        <v>142.80000000000001</v>
      </c>
      <c r="O23" s="10">
        <f t="shared" si="0"/>
        <v>-2.5</v>
      </c>
      <c r="P23" s="21">
        <v>120.3</v>
      </c>
      <c r="Q23" s="21">
        <v>122.8</v>
      </c>
      <c r="R23" s="10">
        <f t="shared" si="1"/>
        <v>2.2000000000000002</v>
      </c>
      <c r="S23" s="21">
        <v>74.8</v>
      </c>
      <c r="T23" s="21">
        <v>72.599999999999994</v>
      </c>
      <c r="U23" s="10">
        <f t="shared" si="2"/>
        <v>-1.1000000000000001</v>
      </c>
      <c r="V23" s="21">
        <v>95.2</v>
      </c>
      <c r="W23" s="21">
        <v>96.3</v>
      </c>
      <c r="X23" s="10">
        <f t="shared" si="3"/>
        <v>0.2</v>
      </c>
      <c r="Y23" s="21">
        <v>77.599999999999994</v>
      </c>
      <c r="Z23" s="21">
        <v>77.400000000000006</v>
      </c>
      <c r="AA23" s="10">
        <f t="shared" si="4"/>
        <v>-0.9</v>
      </c>
      <c r="AB23" s="32">
        <v>85.1</v>
      </c>
      <c r="AC23" s="21">
        <v>86</v>
      </c>
      <c r="AD23" s="10">
        <f t="shared" si="5"/>
        <v>1.5</v>
      </c>
      <c r="AE23" s="21">
        <v>114.1</v>
      </c>
      <c r="AF23" s="21">
        <v>112.6</v>
      </c>
      <c r="AG23" s="10">
        <f t="shared" si="6"/>
        <v>-2.8</v>
      </c>
      <c r="AH23" s="21">
        <v>90.7</v>
      </c>
      <c r="AI23" s="21">
        <v>93.5</v>
      </c>
      <c r="AJ23" s="10">
        <f t="shared" si="7"/>
        <v>2.2999999999999998</v>
      </c>
      <c r="AK23" s="21">
        <v>112.8</v>
      </c>
      <c r="AL23" s="21">
        <v>110.5</v>
      </c>
      <c r="AM23" s="10">
        <f t="shared" si="8"/>
        <v>4.7</v>
      </c>
      <c r="AN23" s="21">
        <v>94.8</v>
      </c>
      <c r="AO23" s="21">
        <v>90.1</v>
      </c>
      <c r="AP23" s="10">
        <f t="shared" si="9"/>
        <v>-0.9</v>
      </c>
      <c r="AQ23" s="21">
        <v>103.9</v>
      </c>
      <c r="AR23" s="21">
        <v>104.8</v>
      </c>
      <c r="AS23" s="10">
        <f t="shared" si="10"/>
        <v>0.1</v>
      </c>
      <c r="AT23" s="21">
        <v>103.2</v>
      </c>
      <c r="AU23" s="21">
        <v>103.1</v>
      </c>
      <c r="AV23" s="10">
        <f t="shared" si="11"/>
        <v>1.3</v>
      </c>
      <c r="AW23" s="21">
        <v>113.6</v>
      </c>
      <c r="AX23" s="21">
        <v>112.3</v>
      </c>
      <c r="AY23" s="1">
        <v>0</v>
      </c>
      <c r="AZ23" s="1">
        <v>0</v>
      </c>
      <c r="BA23" s="1">
        <v>0</v>
      </c>
      <c r="BB23" s="1">
        <v>0</v>
      </c>
    </row>
    <row r="24" spans="1:54" x14ac:dyDescent="0.2">
      <c r="A24" s="18">
        <v>22</v>
      </c>
      <c r="B24" s="3" t="s">
        <v>101</v>
      </c>
      <c r="C24" s="21">
        <v>109.4</v>
      </c>
      <c r="D24" s="21">
        <v>122.6</v>
      </c>
      <c r="E24" s="21">
        <v>108.3</v>
      </c>
      <c r="F24" s="21">
        <v>90.9</v>
      </c>
      <c r="G24" s="21">
        <v>97.8</v>
      </c>
      <c r="H24" s="21">
        <v>97.8</v>
      </c>
      <c r="I24" s="21">
        <v>111.3</v>
      </c>
      <c r="J24" s="21">
        <v>102.2</v>
      </c>
      <c r="K24" s="21">
        <v>97.4</v>
      </c>
      <c r="L24" s="21">
        <v>100.1</v>
      </c>
      <c r="M24" s="21">
        <v>90.5</v>
      </c>
      <c r="N24" s="21">
        <v>91.7</v>
      </c>
      <c r="O24" s="10">
        <f t="shared" si="0"/>
        <v>8.5</v>
      </c>
      <c r="P24" s="21">
        <v>98.1</v>
      </c>
      <c r="Q24" s="21">
        <v>89.6</v>
      </c>
      <c r="R24" s="10">
        <f t="shared" si="1"/>
        <v>10.199999999999999</v>
      </c>
      <c r="S24" s="21">
        <v>125.6</v>
      </c>
      <c r="T24" s="21">
        <v>115.4</v>
      </c>
      <c r="U24" s="10">
        <f t="shared" si="2"/>
        <v>-1.5</v>
      </c>
      <c r="V24" s="21">
        <v>103.2</v>
      </c>
      <c r="W24" s="21">
        <v>104.7</v>
      </c>
      <c r="X24" s="10">
        <f t="shared" si="3"/>
        <v>-7.3</v>
      </c>
      <c r="Y24" s="21">
        <v>92.9</v>
      </c>
      <c r="Z24" s="21">
        <v>100.2</v>
      </c>
      <c r="AA24" s="10">
        <f t="shared" si="4"/>
        <v>-2.5</v>
      </c>
      <c r="AB24" s="32">
        <v>89.4</v>
      </c>
      <c r="AC24" s="21">
        <v>91.9</v>
      </c>
      <c r="AD24" s="10">
        <f t="shared" si="5"/>
        <v>-1.7</v>
      </c>
      <c r="AE24" s="21">
        <v>106.6</v>
      </c>
      <c r="AF24" s="21">
        <v>108.3</v>
      </c>
      <c r="AG24" s="10">
        <f t="shared" si="6"/>
        <v>2.9</v>
      </c>
      <c r="AH24" s="21">
        <v>113.2</v>
      </c>
      <c r="AI24" s="21">
        <v>110.3</v>
      </c>
      <c r="AJ24" s="10">
        <f t="shared" si="7"/>
        <v>0.1</v>
      </c>
      <c r="AK24" s="21">
        <v>105</v>
      </c>
      <c r="AL24" s="21">
        <v>104.9</v>
      </c>
      <c r="AM24" s="10">
        <f t="shared" si="8"/>
        <v>-1.4</v>
      </c>
      <c r="AN24" s="21">
        <v>96.6</v>
      </c>
      <c r="AO24" s="21">
        <v>98</v>
      </c>
      <c r="AP24" s="10">
        <f t="shared" si="9"/>
        <v>0.6</v>
      </c>
      <c r="AQ24" s="21">
        <v>101.8</v>
      </c>
      <c r="AR24" s="21">
        <v>101.2</v>
      </c>
      <c r="AS24" s="10">
        <f t="shared" si="10"/>
        <v>-0.2</v>
      </c>
      <c r="AT24" s="21">
        <v>93.2</v>
      </c>
      <c r="AU24" s="21">
        <v>93.4</v>
      </c>
      <c r="AV24" s="10">
        <f t="shared" si="11"/>
        <v>-1.8</v>
      </c>
      <c r="AW24" s="21">
        <v>76.7</v>
      </c>
      <c r="AX24" s="21">
        <v>78.5</v>
      </c>
      <c r="AY24" s="1">
        <v>0</v>
      </c>
      <c r="AZ24" s="1">
        <v>0</v>
      </c>
      <c r="BA24" s="1">
        <v>0</v>
      </c>
      <c r="BB24" s="1">
        <v>0</v>
      </c>
    </row>
    <row r="25" spans="1:54" x14ac:dyDescent="0.2">
      <c r="A25" s="18">
        <v>23</v>
      </c>
      <c r="B25" s="3" t="s">
        <v>102</v>
      </c>
      <c r="C25" s="21">
        <v>69</v>
      </c>
      <c r="D25" s="21">
        <v>126.6</v>
      </c>
      <c r="E25" s="21">
        <v>101.2</v>
      </c>
      <c r="F25" s="21">
        <v>94.6</v>
      </c>
      <c r="G25" s="21">
        <v>119.8</v>
      </c>
      <c r="H25" s="21">
        <v>107.7</v>
      </c>
      <c r="I25" s="21">
        <v>105.7</v>
      </c>
      <c r="J25" s="21">
        <v>90.9</v>
      </c>
      <c r="K25" s="21">
        <v>99.1</v>
      </c>
      <c r="L25" s="21">
        <v>95.6</v>
      </c>
      <c r="M25" s="21">
        <v>89.2</v>
      </c>
      <c r="N25" s="21">
        <v>103.5</v>
      </c>
      <c r="O25" s="10">
        <f t="shared" si="0"/>
        <v>3.5</v>
      </c>
      <c r="P25" s="21">
        <v>74.5</v>
      </c>
      <c r="Q25" s="21">
        <v>71</v>
      </c>
      <c r="R25" s="10">
        <f t="shared" si="1"/>
        <v>-5.5</v>
      </c>
      <c r="S25" s="21">
        <v>110.3</v>
      </c>
      <c r="T25" s="21">
        <v>115.8</v>
      </c>
      <c r="U25" s="10">
        <f t="shared" si="2"/>
        <v>5.4</v>
      </c>
      <c r="V25" s="21">
        <v>123.4</v>
      </c>
      <c r="W25" s="21">
        <v>118</v>
      </c>
      <c r="X25" s="10">
        <f t="shared" si="3"/>
        <v>6.8</v>
      </c>
      <c r="Y25" s="21">
        <v>99.6</v>
      </c>
      <c r="Z25" s="21">
        <v>92.8</v>
      </c>
      <c r="AA25" s="10">
        <f t="shared" si="4"/>
        <v>-4</v>
      </c>
      <c r="AB25" s="32">
        <v>106.9</v>
      </c>
      <c r="AC25" s="21">
        <v>110.9</v>
      </c>
      <c r="AD25" s="10">
        <f t="shared" si="5"/>
        <v>1.2</v>
      </c>
      <c r="AE25" s="21">
        <v>105.8</v>
      </c>
      <c r="AF25" s="21">
        <v>104.6</v>
      </c>
      <c r="AG25" s="10">
        <f t="shared" si="6"/>
        <v>1.1000000000000001</v>
      </c>
      <c r="AH25" s="21">
        <v>101.3</v>
      </c>
      <c r="AI25" s="21">
        <v>100.2</v>
      </c>
      <c r="AJ25" s="10">
        <f t="shared" si="7"/>
        <v>-7.4</v>
      </c>
      <c r="AK25" s="21">
        <v>100.9</v>
      </c>
      <c r="AL25" s="21">
        <v>108.3</v>
      </c>
      <c r="AM25" s="10">
        <f t="shared" si="8"/>
        <v>4</v>
      </c>
      <c r="AN25" s="21">
        <v>100.8</v>
      </c>
      <c r="AO25" s="21">
        <v>96.8</v>
      </c>
      <c r="AP25" s="10">
        <f t="shared" si="9"/>
        <v>-2.4</v>
      </c>
      <c r="AQ25" s="21">
        <v>99.9</v>
      </c>
      <c r="AR25" s="21">
        <v>102.3</v>
      </c>
      <c r="AS25" s="10">
        <f t="shared" si="10"/>
        <v>1</v>
      </c>
      <c r="AT25" s="21">
        <v>85.4</v>
      </c>
      <c r="AU25" s="21">
        <v>84.4</v>
      </c>
      <c r="AV25" s="10">
        <f t="shared" si="11"/>
        <v>2.2000000000000002</v>
      </c>
      <c r="AW25" s="21">
        <v>98.7</v>
      </c>
      <c r="AX25" s="21">
        <v>96.5</v>
      </c>
      <c r="AY25" s="1">
        <v>0</v>
      </c>
      <c r="AZ25" s="1">
        <v>0</v>
      </c>
      <c r="BA25" s="1">
        <v>0</v>
      </c>
      <c r="BB25" s="1">
        <v>0</v>
      </c>
    </row>
    <row r="26" spans="1:54" x14ac:dyDescent="0.2">
      <c r="A26" s="18">
        <v>24</v>
      </c>
      <c r="B26" s="3" t="s">
        <v>103</v>
      </c>
      <c r="C26" s="21">
        <v>62</v>
      </c>
      <c r="D26" s="21">
        <v>127.5</v>
      </c>
      <c r="E26" s="21">
        <v>110.7</v>
      </c>
      <c r="F26" s="21">
        <v>104.5</v>
      </c>
      <c r="G26" s="21">
        <v>103.2</v>
      </c>
      <c r="H26" s="21">
        <v>118.2</v>
      </c>
      <c r="I26" s="21">
        <v>113</v>
      </c>
      <c r="J26" s="21">
        <v>92.8</v>
      </c>
      <c r="K26" s="21">
        <v>92.6</v>
      </c>
      <c r="L26" s="21">
        <v>101.7</v>
      </c>
      <c r="M26" s="21">
        <v>87.9</v>
      </c>
      <c r="N26" s="21">
        <v>87.1</v>
      </c>
      <c r="O26" s="10">
        <f t="shared" si="0"/>
        <v>0.9</v>
      </c>
      <c r="P26" s="21">
        <v>84.7</v>
      </c>
      <c r="Q26" s="21">
        <v>83.8</v>
      </c>
      <c r="R26" s="10">
        <f t="shared" si="1"/>
        <v>4.8</v>
      </c>
      <c r="S26" s="21">
        <v>124.5</v>
      </c>
      <c r="T26" s="21">
        <v>119.7</v>
      </c>
      <c r="U26" s="10">
        <f t="shared" si="2"/>
        <v>-0.2</v>
      </c>
      <c r="V26" s="21">
        <v>113.9</v>
      </c>
      <c r="W26" s="21">
        <v>114.1</v>
      </c>
      <c r="X26" s="10">
        <f t="shared" si="3"/>
        <v>-1.8</v>
      </c>
      <c r="Y26" s="21">
        <v>99.7</v>
      </c>
      <c r="Z26" s="21">
        <v>101.5</v>
      </c>
      <c r="AA26" s="10">
        <f t="shared" si="4"/>
        <v>1.7</v>
      </c>
      <c r="AB26" s="32">
        <v>107.4</v>
      </c>
      <c r="AC26" s="21">
        <v>105.7</v>
      </c>
      <c r="AD26" s="10">
        <f t="shared" si="5"/>
        <v>-5.5</v>
      </c>
      <c r="AE26" s="21">
        <v>98.1</v>
      </c>
      <c r="AF26" s="21">
        <v>103.6</v>
      </c>
      <c r="AG26" s="10">
        <f t="shared" si="6"/>
        <v>0.5</v>
      </c>
      <c r="AH26" s="21">
        <v>101.8</v>
      </c>
      <c r="AI26" s="21">
        <v>101.3</v>
      </c>
      <c r="AJ26" s="10">
        <f t="shared" si="7"/>
        <v>5.0999999999999996</v>
      </c>
      <c r="AK26" s="21">
        <v>102.9</v>
      </c>
      <c r="AL26" s="21">
        <v>97.8</v>
      </c>
      <c r="AM26" s="10">
        <f t="shared" si="8"/>
        <v>-6.7</v>
      </c>
      <c r="AN26" s="21">
        <v>88</v>
      </c>
      <c r="AO26" s="21">
        <v>94.7</v>
      </c>
      <c r="AP26" s="10">
        <f t="shared" si="9"/>
        <v>4.2</v>
      </c>
      <c r="AQ26" s="21">
        <v>96.5</v>
      </c>
      <c r="AR26" s="21">
        <v>92.3</v>
      </c>
      <c r="AS26" s="10">
        <f t="shared" si="10"/>
        <v>0</v>
      </c>
      <c r="AT26" s="21">
        <v>91.1</v>
      </c>
      <c r="AU26" s="21">
        <v>91.1</v>
      </c>
      <c r="AV26" s="10">
        <f t="shared" si="11"/>
        <v>0.6</v>
      </c>
      <c r="AW26" s="21">
        <v>88.3</v>
      </c>
      <c r="AX26" s="21">
        <v>87.7</v>
      </c>
      <c r="AY26" s="1">
        <v>0</v>
      </c>
      <c r="AZ26" s="1">
        <v>0</v>
      </c>
      <c r="BA26" s="1">
        <v>0</v>
      </c>
      <c r="BB26" s="1">
        <v>0</v>
      </c>
    </row>
    <row r="27" spans="1:54" x14ac:dyDescent="0.2">
      <c r="A27" s="18">
        <v>25</v>
      </c>
      <c r="B27" s="3" t="s">
        <v>104</v>
      </c>
      <c r="C27" s="21">
        <v>41.8</v>
      </c>
      <c r="D27" s="21">
        <v>118.3</v>
      </c>
      <c r="E27" s="21">
        <v>118</v>
      </c>
      <c r="F27" s="21">
        <v>97.5</v>
      </c>
      <c r="G27" s="21">
        <v>80.900000000000006</v>
      </c>
      <c r="H27" s="21">
        <v>113.9</v>
      </c>
      <c r="I27" s="21">
        <v>101.5</v>
      </c>
      <c r="J27" s="21">
        <v>114.9</v>
      </c>
      <c r="K27" s="21">
        <v>133.1</v>
      </c>
      <c r="L27" s="21">
        <v>75.3</v>
      </c>
      <c r="M27" s="21">
        <v>128.19999999999999</v>
      </c>
      <c r="N27" s="21">
        <v>120.1</v>
      </c>
      <c r="O27" s="10">
        <f t="shared" si="0"/>
        <v>14.9</v>
      </c>
      <c r="P27" s="21">
        <v>50.1</v>
      </c>
      <c r="Q27" s="21">
        <v>35.200000000000003</v>
      </c>
      <c r="R27" s="10">
        <f t="shared" si="1"/>
        <v>12.4</v>
      </c>
      <c r="S27" s="21">
        <v>171.3</v>
      </c>
      <c r="T27" s="21">
        <v>158.9</v>
      </c>
      <c r="U27" s="10">
        <f t="shared" si="2"/>
        <v>-7.6</v>
      </c>
      <c r="V27" s="21">
        <v>124.9</v>
      </c>
      <c r="W27" s="21">
        <v>132.5</v>
      </c>
      <c r="X27" s="10">
        <f t="shared" si="3"/>
        <v>0.3</v>
      </c>
      <c r="Y27" s="21">
        <v>103.1</v>
      </c>
      <c r="Z27" s="21">
        <v>102.8</v>
      </c>
      <c r="AA27" s="10">
        <f t="shared" si="4"/>
        <v>0.2</v>
      </c>
      <c r="AB27" s="32">
        <v>116.4</v>
      </c>
      <c r="AC27" s="21">
        <v>116.2</v>
      </c>
      <c r="AD27" s="10">
        <f t="shared" si="5"/>
        <v>0.7</v>
      </c>
      <c r="AE27" s="21">
        <v>92.7</v>
      </c>
      <c r="AF27" s="21">
        <v>92</v>
      </c>
      <c r="AG27" s="10">
        <f t="shared" si="6"/>
        <v>8.1</v>
      </c>
      <c r="AH27" s="21">
        <v>109.9</v>
      </c>
      <c r="AI27" s="21">
        <v>101.8</v>
      </c>
      <c r="AJ27" s="10">
        <f t="shared" si="7"/>
        <v>-2.1</v>
      </c>
      <c r="AK27" s="21">
        <v>132.1</v>
      </c>
      <c r="AL27" s="21">
        <v>134.19999999999999</v>
      </c>
      <c r="AM27" s="10">
        <f t="shared" si="8"/>
        <v>3.3</v>
      </c>
      <c r="AN27" s="21">
        <v>78.900000000000006</v>
      </c>
      <c r="AO27" s="21">
        <v>75.599999999999994</v>
      </c>
      <c r="AP27" s="10">
        <f t="shared" si="9"/>
        <v>-9</v>
      </c>
      <c r="AQ27" s="21">
        <v>149.30000000000001</v>
      </c>
      <c r="AR27" s="21">
        <v>158.30000000000001</v>
      </c>
      <c r="AS27" s="10">
        <f t="shared" si="10"/>
        <v>-0.9</v>
      </c>
      <c r="AT27" s="21">
        <v>58.4</v>
      </c>
      <c r="AU27" s="21">
        <v>59.3</v>
      </c>
      <c r="AV27" s="10">
        <f t="shared" si="11"/>
        <v>14.8</v>
      </c>
      <c r="AW27" s="21">
        <v>119</v>
      </c>
      <c r="AX27" s="21">
        <v>104.2</v>
      </c>
      <c r="AY27" s="1">
        <v>0</v>
      </c>
      <c r="AZ27" s="1">
        <v>0</v>
      </c>
      <c r="BA27" s="1">
        <v>0</v>
      </c>
      <c r="BB27" s="1">
        <v>0</v>
      </c>
    </row>
    <row r="28" spans="1:54" x14ac:dyDescent="0.2">
      <c r="A28" s="18">
        <v>26</v>
      </c>
      <c r="B28" s="3" t="s">
        <v>105</v>
      </c>
      <c r="C28" s="21">
        <v>54.6</v>
      </c>
      <c r="D28" s="21">
        <v>142.19999999999999</v>
      </c>
      <c r="E28" s="21">
        <v>113.7</v>
      </c>
      <c r="F28" s="21">
        <v>83.6</v>
      </c>
      <c r="G28" s="21">
        <v>88.2</v>
      </c>
      <c r="H28" s="21">
        <v>95.1</v>
      </c>
      <c r="I28" s="21">
        <v>182.1</v>
      </c>
      <c r="J28" s="21">
        <v>64.8</v>
      </c>
      <c r="K28" s="21">
        <v>108</v>
      </c>
      <c r="L28" s="21">
        <v>206.2</v>
      </c>
      <c r="M28" s="21">
        <v>41</v>
      </c>
      <c r="N28" s="21">
        <v>94.4</v>
      </c>
      <c r="O28" s="10">
        <f t="shared" si="0"/>
        <v>-7.3</v>
      </c>
      <c r="P28" s="21">
        <v>46.7</v>
      </c>
      <c r="Q28" s="21">
        <v>54</v>
      </c>
      <c r="R28" s="10">
        <f t="shared" si="1"/>
        <v>17.7</v>
      </c>
      <c r="S28" s="21">
        <v>174.2</v>
      </c>
      <c r="T28" s="21">
        <v>156.5</v>
      </c>
      <c r="U28" s="10">
        <f t="shared" si="2"/>
        <v>10.7</v>
      </c>
      <c r="V28" s="21">
        <v>133.4</v>
      </c>
      <c r="W28" s="21">
        <v>122.7</v>
      </c>
      <c r="X28" s="10">
        <f t="shared" si="3"/>
        <v>-58.7</v>
      </c>
      <c r="Y28" s="21">
        <v>109.6</v>
      </c>
      <c r="Z28" s="21">
        <v>168.3</v>
      </c>
      <c r="AA28" s="10">
        <f t="shared" si="4"/>
        <v>10.1</v>
      </c>
      <c r="AB28" s="32">
        <v>130.4</v>
      </c>
      <c r="AC28" s="21">
        <v>120.3</v>
      </c>
      <c r="AD28" s="10">
        <f t="shared" si="5"/>
        <v>-9.3000000000000007</v>
      </c>
      <c r="AE28" s="21">
        <v>55.2</v>
      </c>
      <c r="AF28" s="21">
        <v>64.5</v>
      </c>
      <c r="AG28" s="10">
        <f t="shared" si="6"/>
        <v>37.299999999999997</v>
      </c>
      <c r="AH28" s="21">
        <v>126</v>
      </c>
      <c r="AI28" s="21">
        <v>88.7</v>
      </c>
      <c r="AJ28" s="10">
        <f t="shared" si="7"/>
        <v>5.3</v>
      </c>
      <c r="AK28" s="21">
        <v>203.6</v>
      </c>
      <c r="AL28" s="21">
        <v>198.3</v>
      </c>
      <c r="AM28" s="10">
        <f t="shared" si="8"/>
        <v>1.1000000000000001</v>
      </c>
      <c r="AN28" s="21">
        <v>55.2</v>
      </c>
      <c r="AO28" s="21">
        <v>54.1</v>
      </c>
      <c r="AP28" s="10">
        <f t="shared" si="9"/>
        <v>1.9</v>
      </c>
      <c r="AQ28" s="21">
        <v>82.4</v>
      </c>
      <c r="AR28" s="21">
        <v>80.5</v>
      </c>
      <c r="AS28" s="10">
        <f t="shared" si="10"/>
        <v>0.8</v>
      </c>
      <c r="AT28" s="21">
        <v>120</v>
      </c>
      <c r="AU28" s="21">
        <v>119.2</v>
      </c>
      <c r="AV28" s="10">
        <f t="shared" si="11"/>
        <v>-4.7</v>
      </c>
      <c r="AW28" s="21">
        <v>328.1</v>
      </c>
      <c r="AX28" s="21">
        <v>332.8</v>
      </c>
      <c r="AY28" s="1">
        <v>0</v>
      </c>
      <c r="AZ28" s="1">
        <v>0</v>
      </c>
      <c r="BA28" s="1">
        <v>0</v>
      </c>
      <c r="BB28" s="1">
        <v>0</v>
      </c>
    </row>
    <row r="29" spans="1:54" x14ac:dyDescent="0.2">
      <c r="A29" s="18">
        <v>27</v>
      </c>
      <c r="B29" s="3" t="s">
        <v>106</v>
      </c>
      <c r="C29" s="21">
        <v>53.1</v>
      </c>
      <c r="D29" s="21">
        <v>155.80000000000001</v>
      </c>
      <c r="E29" s="21">
        <v>104</v>
      </c>
      <c r="F29" s="21">
        <v>80.7</v>
      </c>
      <c r="G29" s="21">
        <v>117.1</v>
      </c>
      <c r="H29" s="21">
        <v>114.7</v>
      </c>
      <c r="I29" s="21">
        <v>64.7</v>
      </c>
      <c r="J29" s="21">
        <v>132.80000000000001</v>
      </c>
      <c r="K29" s="21">
        <v>100.8</v>
      </c>
      <c r="L29" s="21">
        <v>91.9</v>
      </c>
      <c r="M29" s="21">
        <v>102.2</v>
      </c>
      <c r="N29" s="21">
        <v>139.80000000000001</v>
      </c>
      <c r="O29" s="10">
        <f t="shared" si="0"/>
        <v>2.8</v>
      </c>
      <c r="P29" s="21">
        <v>43</v>
      </c>
      <c r="Q29" s="21">
        <v>40.200000000000003</v>
      </c>
      <c r="R29" s="10">
        <f t="shared" si="1"/>
        <v>-6.6</v>
      </c>
      <c r="S29" s="21">
        <v>108.8</v>
      </c>
      <c r="T29" s="21">
        <v>115.4</v>
      </c>
      <c r="U29" s="10">
        <f t="shared" si="2"/>
        <v>-1.9</v>
      </c>
      <c r="V29" s="21">
        <v>157.69999999999999</v>
      </c>
      <c r="W29" s="21">
        <v>159.6</v>
      </c>
      <c r="X29" s="10">
        <f t="shared" si="3"/>
        <v>-0.1</v>
      </c>
      <c r="Y29" s="21">
        <v>104</v>
      </c>
      <c r="Z29" s="21">
        <v>104.1</v>
      </c>
      <c r="AA29" s="10">
        <f t="shared" si="4"/>
        <v>0.8</v>
      </c>
      <c r="AB29" s="32">
        <v>59.9</v>
      </c>
      <c r="AC29" s="21">
        <v>59.1</v>
      </c>
      <c r="AD29" s="10">
        <f t="shared" si="5"/>
        <v>-3.2</v>
      </c>
      <c r="AE29" s="21">
        <v>135.30000000000001</v>
      </c>
      <c r="AF29" s="21">
        <v>138.5</v>
      </c>
      <c r="AG29" s="10">
        <f t="shared" si="6"/>
        <v>0.5</v>
      </c>
      <c r="AH29" s="21">
        <v>108.4</v>
      </c>
      <c r="AI29" s="21">
        <v>107.9</v>
      </c>
      <c r="AJ29" s="10">
        <f t="shared" si="7"/>
        <v>2.7</v>
      </c>
      <c r="AK29" s="21">
        <v>90.2</v>
      </c>
      <c r="AL29" s="21">
        <v>87.5</v>
      </c>
      <c r="AM29" s="10">
        <f t="shared" si="8"/>
        <v>-7.1</v>
      </c>
      <c r="AN29" s="21">
        <v>100</v>
      </c>
      <c r="AO29" s="21">
        <v>107.1</v>
      </c>
      <c r="AP29" s="10">
        <f t="shared" si="9"/>
        <v>1</v>
      </c>
      <c r="AQ29" s="21">
        <v>110.5</v>
      </c>
      <c r="AR29" s="21">
        <v>109.5</v>
      </c>
      <c r="AS29" s="10">
        <f t="shared" si="10"/>
        <v>-2.2999999999999998</v>
      </c>
      <c r="AT29" s="21">
        <v>192.5</v>
      </c>
      <c r="AU29" s="21">
        <v>194.8</v>
      </c>
      <c r="AV29" s="10">
        <f t="shared" si="11"/>
        <v>2.6</v>
      </c>
      <c r="AW29" s="21">
        <v>63.7</v>
      </c>
      <c r="AX29" s="21">
        <v>61.1</v>
      </c>
      <c r="AY29" s="1">
        <v>0</v>
      </c>
      <c r="AZ29" s="1">
        <v>0</v>
      </c>
      <c r="BA29" s="1">
        <v>0</v>
      </c>
      <c r="BB29" s="1">
        <v>0</v>
      </c>
    </row>
    <row r="30" spans="1:54" x14ac:dyDescent="0.2">
      <c r="A30" s="18">
        <v>28</v>
      </c>
      <c r="B30" s="3" t="s">
        <v>107</v>
      </c>
      <c r="C30" s="21">
        <v>45.6</v>
      </c>
      <c r="D30" s="21">
        <v>153.19999999999999</v>
      </c>
      <c r="E30" s="21">
        <v>119.8</v>
      </c>
      <c r="F30" s="21">
        <v>121.2</v>
      </c>
      <c r="G30" s="21">
        <v>69.400000000000006</v>
      </c>
      <c r="H30" s="21">
        <v>112.5</v>
      </c>
      <c r="I30" s="21">
        <v>118.6</v>
      </c>
      <c r="J30" s="21">
        <v>111.4</v>
      </c>
      <c r="K30" s="21">
        <v>88.5</v>
      </c>
      <c r="L30" s="21">
        <v>100.3</v>
      </c>
      <c r="M30" s="21">
        <v>101.8</v>
      </c>
      <c r="N30" s="21">
        <v>130.5</v>
      </c>
      <c r="O30" s="10">
        <f t="shared" si="0"/>
        <v>7.3</v>
      </c>
      <c r="P30" s="21">
        <v>58.5</v>
      </c>
      <c r="Q30" s="21">
        <v>51.2</v>
      </c>
      <c r="R30" s="10">
        <f t="shared" si="1"/>
        <v>-17.100000000000001</v>
      </c>
      <c r="S30" s="21">
        <v>109.4</v>
      </c>
      <c r="T30" s="21">
        <v>126.5</v>
      </c>
      <c r="U30" s="10">
        <f t="shared" si="2"/>
        <v>36.299999999999997</v>
      </c>
      <c r="V30" s="21">
        <v>167.5</v>
      </c>
      <c r="W30" s="21">
        <v>131.19999999999999</v>
      </c>
      <c r="X30" s="10">
        <f t="shared" si="3"/>
        <v>-25.8</v>
      </c>
      <c r="Y30" s="21">
        <v>89.1</v>
      </c>
      <c r="Z30" s="21">
        <v>114.9</v>
      </c>
      <c r="AA30" s="10">
        <f t="shared" si="4"/>
        <v>8.8000000000000007</v>
      </c>
      <c r="AB30" s="32">
        <v>98.8</v>
      </c>
      <c r="AC30" s="21">
        <v>90</v>
      </c>
      <c r="AD30" s="10">
        <f t="shared" si="5"/>
        <v>13</v>
      </c>
      <c r="AE30" s="21">
        <v>116</v>
      </c>
      <c r="AF30" s="21">
        <v>103</v>
      </c>
      <c r="AG30" s="10">
        <f t="shared" si="6"/>
        <v>-6.4</v>
      </c>
      <c r="AH30" s="21">
        <v>87.2</v>
      </c>
      <c r="AI30" s="21">
        <v>93.6</v>
      </c>
      <c r="AJ30" s="10">
        <f t="shared" si="7"/>
        <v>-13.9</v>
      </c>
      <c r="AK30" s="21">
        <v>88.8</v>
      </c>
      <c r="AL30" s="21">
        <v>102.7</v>
      </c>
      <c r="AM30" s="10">
        <f t="shared" si="8"/>
        <v>12.2</v>
      </c>
      <c r="AN30" s="21">
        <v>104.8</v>
      </c>
      <c r="AO30" s="21">
        <v>92.6</v>
      </c>
      <c r="AP30" s="10">
        <f t="shared" si="9"/>
        <v>7.6</v>
      </c>
      <c r="AQ30" s="21">
        <v>103.1</v>
      </c>
      <c r="AR30" s="21">
        <v>95.5</v>
      </c>
      <c r="AS30" s="10">
        <f t="shared" si="10"/>
        <v>-9.3000000000000007</v>
      </c>
      <c r="AT30" s="21">
        <v>92</v>
      </c>
      <c r="AU30" s="21">
        <v>101.3</v>
      </c>
      <c r="AV30" s="10">
        <f t="shared" si="11"/>
        <v>3.7</v>
      </c>
      <c r="AW30" s="21">
        <v>112.8</v>
      </c>
      <c r="AX30" s="21">
        <v>109.1</v>
      </c>
      <c r="AY30" s="1">
        <v>0</v>
      </c>
      <c r="AZ30" s="1">
        <v>0</v>
      </c>
      <c r="BA30" s="1">
        <v>0</v>
      </c>
      <c r="BB30" s="1">
        <v>0</v>
      </c>
    </row>
    <row r="31" spans="1:54" x14ac:dyDescent="0.2">
      <c r="A31" s="18">
        <v>29</v>
      </c>
      <c r="B31" s="3" t="s">
        <v>108</v>
      </c>
      <c r="C31" s="21">
        <v>57.7</v>
      </c>
      <c r="D31" s="21">
        <v>155.19999999999999</v>
      </c>
      <c r="E31" s="21">
        <v>105.3</v>
      </c>
      <c r="F31" s="21">
        <v>91.814374999999998</v>
      </c>
      <c r="G31" s="21">
        <v>66.900000000000006</v>
      </c>
      <c r="H31" s="21">
        <v>117</v>
      </c>
      <c r="I31" s="21">
        <v>89.9</v>
      </c>
      <c r="J31" s="21">
        <v>46.9</v>
      </c>
      <c r="K31" s="21">
        <v>228.5</v>
      </c>
      <c r="L31" s="21">
        <v>95.1</v>
      </c>
      <c r="M31" s="21">
        <v>103.1</v>
      </c>
      <c r="N31" s="21">
        <v>77.900000000000006</v>
      </c>
      <c r="O31" s="10">
        <f t="shared" si="0"/>
        <v>1.1000000000000001</v>
      </c>
      <c r="P31" s="21">
        <v>54.9</v>
      </c>
      <c r="Q31" s="21">
        <v>53.8</v>
      </c>
      <c r="R31" s="10">
        <f t="shared" si="1"/>
        <v>-4.5</v>
      </c>
      <c r="S31" s="21">
        <v>244.7</v>
      </c>
      <c r="T31" s="21">
        <v>249.2</v>
      </c>
      <c r="U31" s="10">
        <f t="shared" si="2"/>
        <v>-1.5</v>
      </c>
      <c r="V31" s="21">
        <v>88.9</v>
      </c>
      <c r="W31" s="21">
        <v>90.4</v>
      </c>
      <c r="X31" s="10">
        <f t="shared" si="3"/>
        <v>2.7</v>
      </c>
      <c r="Y31" s="21">
        <v>95.7</v>
      </c>
      <c r="Z31" s="21">
        <v>93</v>
      </c>
      <c r="AA31" s="10">
        <f t="shared" si="4"/>
        <v>0</v>
      </c>
      <c r="AB31" s="32">
        <v>96.4</v>
      </c>
      <c r="AC31" s="21">
        <v>96.4</v>
      </c>
      <c r="AD31" s="10">
        <f t="shared" si="5"/>
        <v>0</v>
      </c>
      <c r="AE31" s="21">
        <v>104.6</v>
      </c>
      <c r="AF31" s="21">
        <v>104.6</v>
      </c>
      <c r="AG31" s="10">
        <f t="shared" si="6"/>
        <v>-0.7</v>
      </c>
      <c r="AH31" s="21">
        <v>87.8</v>
      </c>
      <c r="AI31" s="21">
        <v>88.5</v>
      </c>
      <c r="AJ31" s="10">
        <f t="shared" si="7"/>
        <v>-3.7</v>
      </c>
      <c r="AK31" s="21">
        <v>89.9</v>
      </c>
      <c r="AL31" s="21">
        <v>93.6</v>
      </c>
      <c r="AM31" s="10">
        <f t="shared" si="8"/>
        <v>10.1</v>
      </c>
      <c r="AN31" s="21">
        <v>140.30000000000001</v>
      </c>
      <c r="AO31" s="21">
        <v>130.19999999999999</v>
      </c>
      <c r="AP31" s="10">
        <f t="shared" si="9"/>
        <v>-0.1</v>
      </c>
      <c r="AQ31" s="21">
        <v>91.7</v>
      </c>
      <c r="AR31" s="21">
        <v>91.8</v>
      </c>
      <c r="AS31" s="10">
        <f t="shared" si="10"/>
        <v>-0.2</v>
      </c>
      <c r="AT31" s="21">
        <v>119.6</v>
      </c>
      <c r="AU31" s="21">
        <v>119.8</v>
      </c>
      <c r="AV31" s="10">
        <f t="shared" si="11"/>
        <v>0.6</v>
      </c>
      <c r="AW31" s="21">
        <v>82.3</v>
      </c>
      <c r="AX31" s="21">
        <v>81.7</v>
      </c>
      <c r="AY31" s="1">
        <v>0</v>
      </c>
      <c r="AZ31" s="1">
        <v>0</v>
      </c>
      <c r="BA31" s="1">
        <v>0</v>
      </c>
      <c r="BB31" s="1">
        <v>0</v>
      </c>
    </row>
    <row r="32" spans="1:54" x14ac:dyDescent="0.2">
      <c r="A32" s="18">
        <v>30</v>
      </c>
      <c r="B32" s="3" t="s">
        <v>109</v>
      </c>
      <c r="C32" s="21">
        <v>122.1</v>
      </c>
      <c r="D32" s="21">
        <v>72.400000000000006</v>
      </c>
      <c r="E32" s="21">
        <v>165.8</v>
      </c>
      <c r="F32" s="21">
        <v>85.9</v>
      </c>
      <c r="G32" s="21">
        <v>56.9</v>
      </c>
      <c r="H32" s="21">
        <v>234.6</v>
      </c>
      <c r="I32" s="21">
        <v>58.2</v>
      </c>
      <c r="J32" s="21">
        <v>87.1</v>
      </c>
      <c r="K32" s="21">
        <v>135.19999999999999</v>
      </c>
      <c r="L32" s="21">
        <v>132.9</v>
      </c>
      <c r="M32" s="21">
        <v>124.9</v>
      </c>
      <c r="N32" s="21">
        <v>104.3</v>
      </c>
      <c r="O32" s="10">
        <f t="shared" si="0"/>
        <v>471.9</v>
      </c>
      <c r="P32" s="21">
        <v>515.6</v>
      </c>
      <c r="Q32" s="21">
        <v>43.7</v>
      </c>
      <c r="R32" s="10">
        <f t="shared" si="1"/>
        <v>-38.5</v>
      </c>
      <c r="S32" s="21">
        <v>44.8</v>
      </c>
      <c r="T32" s="21">
        <v>83.3</v>
      </c>
      <c r="U32" s="10">
        <f t="shared" si="2"/>
        <v>81.8</v>
      </c>
      <c r="V32" s="21">
        <v>251.8</v>
      </c>
      <c r="W32" s="21">
        <v>170</v>
      </c>
      <c r="X32" s="10">
        <f t="shared" si="3"/>
        <v>8.1999999999999993</v>
      </c>
      <c r="Y32" s="21">
        <v>136.19999999999999</v>
      </c>
      <c r="Z32" s="21">
        <v>128</v>
      </c>
      <c r="AA32" s="10">
        <f t="shared" si="4"/>
        <v>0.1</v>
      </c>
      <c r="AB32" s="32">
        <v>94</v>
      </c>
      <c r="AC32" s="21">
        <v>93.9</v>
      </c>
      <c r="AD32" s="10">
        <f t="shared" si="5"/>
        <v>42.2</v>
      </c>
      <c r="AE32" s="21">
        <v>83</v>
      </c>
      <c r="AF32" s="21">
        <v>40.799999999999997</v>
      </c>
      <c r="AG32" s="10">
        <f t="shared" si="6"/>
        <v>-91.5</v>
      </c>
      <c r="AH32" s="21">
        <v>73.5</v>
      </c>
      <c r="AI32" s="21">
        <v>165</v>
      </c>
      <c r="AJ32" s="10">
        <f t="shared" si="7"/>
        <v>-7.6</v>
      </c>
      <c r="AK32" s="21">
        <v>106.1</v>
      </c>
      <c r="AL32" s="21">
        <v>113.7</v>
      </c>
      <c r="AM32" s="10">
        <f t="shared" si="8"/>
        <v>31.7</v>
      </c>
      <c r="AN32" s="21">
        <v>215.1</v>
      </c>
      <c r="AO32" s="21">
        <v>183.4</v>
      </c>
      <c r="AP32" s="10">
        <f t="shared" si="9"/>
        <v>-16.2</v>
      </c>
      <c r="AQ32" s="21">
        <v>50.7</v>
      </c>
      <c r="AR32" s="21">
        <v>66.900000000000006</v>
      </c>
      <c r="AS32" s="10">
        <f t="shared" si="10"/>
        <v>42.9</v>
      </c>
      <c r="AT32" s="21">
        <v>224.8</v>
      </c>
      <c r="AU32" s="21">
        <v>181.9</v>
      </c>
      <c r="AV32" s="10">
        <f t="shared" si="11"/>
        <v>15.4</v>
      </c>
      <c r="AW32" s="21">
        <v>153.69999999999999</v>
      </c>
      <c r="AX32" s="21">
        <v>138.30000000000001</v>
      </c>
      <c r="AY32" s="1">
        <v>0</v>
      </c>
      <c r="AZ32" s="1">
        <v>0</v>
      </c>
      <c r="BA32" s="1">
        <v>0</v>
      </c>
      <c r="BB32" s="1">
        <v>0</v>
      </c>
    </row>
    <row r="33" spans="1:54" x14ac:dyDescent="0.2">
      <c r="A33" s="18">
        <v>31</v>
      </c>
      <c r="B33" s="3" t="s">
        <v>110</v>
      </c>
      <c r="C33" s="21">
        <v>177.3</v>
      </c>
      <c r="D33" s="21">
        <v>110.2</v>
      </c>
      <c r="E33" s="21">
        <v>83.6</v>
      </c>
      <c r="F33" s="21">
        <v>105.1</v>
      </c>
      <c r="G33" s="21">
        <v>92.2</v>
      </c>
      <c r="H33" s="21">
        <v>108</v>
      </c>
      <c r="I33" s="21">
        <v>119.5</v>
      </c>
      <c r="J33" s="21">
        <v>99.2</v>
      </c>
      <c r="K33" s="21">
        <v>88.9</v>
      </c>
      <c r="L33" s="21">
        <v>101.8</v>
      </c>
      <c r="M33" s="21">
        <v>98</v>
      </c>
      <c r="N33" s="21">
        <v>133.19999999999999</v>
      </c>
      <c r="O33" s="10">
        <f t="shared" si="0"/>
        <v>-12.9</v>
      </c>
      <c r="P33" s="21">
        <v>34.5</v>
      </c>
      <c r="Q33" s="21">
        <v>47.4</v>
      </c>
      <c r="R33" s="10">
        <f t="shared" si="1"/>
        <v>53</v>
      </c>
      <c r="S33" s="21">
        <v>133.30000000000001</v>
      </c>
      <c r="T33" s="21">
        <v>80.3</v>
      </c>
      <c r="U33" s="10">
        <f t="shared" si="2"/>
        <v>-74</v>
      </c>
      <c r="V33" s="21">
        <v>79</v>
      </c>
      <c r="W33" s="21">
        <v>153</v>
      </c>
      <c r="X33" s="10">
        <f t="shared" si="3"/>
        <v>10.3</v>
      </c>
      <c r="Y33" s="21">
        <v>118</v>
      </c>
      <c r="Z33" s="21">
        <v>107.7</v>
      </c>
      <c r="AA33" s="10">
        <f t="shared" si="4"/>
        <v>1.9</v>
      </c>
      <c r="AB33" s="32">
        <v>91.9</v>
      </c>
      <c r="AC33" s="21">
        <v>90</v>
      </c>
      <c r="AD33" s="10">
        <f t="shared" si="5"/>
        <v>16.399999999999999</v>
      </c>
      <c r="AE33" s="21">
        <v>116</v>
      </c>
      <c r="AF33" s="21">
        <v>99.6</v>
      </c>
      <c r="AG33" s="10">
        <f t="shared" si="6"/>
        <v>-12.3</v>
      </c>
      <c r="AH33" s="21">
        <v>98.8</v>
      </c>
      <c r="AI33" s="21">
        <v>111.1</v>
      </c>
      <c r="AJ33" s="10">
        <f t="shared" si="7"/>
        <v>14.9</v>
      </c>
      <c r="AK33" s="21">
        <v>132.69999999999999</v>
      </c>
      <c r="AL33" s="21">
        <v>117.8</v>
      </c>
      <c r="AM33" s="10">
        <f t="shared" si="8"/>
        <v>1.4</v>
      </c>
      <c r="AN33" s="21">
        <v>87.5</v>
      </c>
      <c r="AO33" s="21">
        <v>86.1</v>
      </c>
      <c r="AP33" s="10">
        <f t="shared" si="9"/>
        <v>-20</v>
      </c>
      <c r="AQ33" s="21">
        <v>95.3</v>
      </c>
      <c r="AR33" s="21">
        <v>115.3</v>
      </c>
      <c r="AS33" s="10">
        <f t="shared" si="10"/>
        <v>27.3</v>
      </c>
      <c r="AT33" s="21">
        <v>103.7</v>
      </c>
      <c r="AU33" s="21">
        <v>76.400000000000006</v>
      </c>
      <c r="AV33" s="10">
        <f t="shared" si="11"/>
        <v>-28.2</v>
      </c>
      <c r="AW33" s="21">
        <v>111.2</v>
      </c>
      <c r="AX33" s="21">
        <v>139.4</v>
      </c>
      <c r="AY33" s="1">
        <v>0</v>
      </c>
      <c r="AZ33" s="1">
        <v>0</v>
      </c>
      <c r="BA33" s="1">
        <v>0</v>
      </c>
      <c r="BB33" s="1">
        <v>0</v>
      </c>
    </row>
    <row r="34" spans="1:54" x14ac:dyDescent="0.2">
      <c r="A34" s="18">
        <v>32</v>
      </c>
      <c r="B34" s="3" t="s">
        <v>111</v>
      </c>
      <c r="C34" s="21">
        <v>48.1</v>
      </c>
      <c r="D34" s="21">
        <v>118.1</v>
      </c>
      <c r="E34" s="21">
        <v>52.8</v>
      </c>
      <c r="F34" s="21">
        <v>214.7</v>
      </c>
      <c r="G34" s="21">
        <v>95.9</v>
      </c>
      <c r="H34" s="21">
        <v>101.5</v>
      </c>
      <c r="I34" s="21">
        <v>94.5</v>
      </c>
      <c r="J34" s="21">
        <v>99.9</v>
      </c>
      <c r="K34" s="21">
        <v>100.1</v>
      </c>
      <c r="L34" s="21">
        <v>104.8</v>
      </c>
      <c r="M34" s="21">
        <v>92.7</v>
      </c>
      <c r="N34" s="21">
        <v>105.3</v>
      </c>
      <c r="O34" s="10">
        <f t="shared" si="0"/>
        <v>-0.4</v>
      </c>
      <c r="P34" s="21">
        <v>78.3</v>
      </c>
      <c r="Q34" s="21">
        <v>78.7</v>
      </c>
      <c r="R34" s="10">
        <f t="shared" si="1"/>
        <v>5.6</v>
      </c>
      <c r="S34" s="21">
        <v>133.5</v>
      </c>
      <c r="T34" s="21">
        <v>127.9</v>
      </c>
      <c r="U34" s="10">
        <f t="shared" si="2"/>
        <v>-11.4</v>
      </c>
      <c r="V34" s="21">
        <v>81.400000000000006</v>
      </c>
      <c r="W34" s="21">
        <v>92.8</v>
      </c>
      <c r="X34" s="10">
        <f t="shared" si="3"/>
        <v>18.5</v>
      </c>
      <c r="Y34" s="21">
        <v>118.7</v>
      </c>
      <c r="Z34" s="21">
        <v>100.2</v>
      </c>
      <c r="AA34" s="10">
        <f t="shared" si="4"/>
        <v>1.8</v>
      </c>
      <c r="AB34" s="32">
        <v>101</v>
      </c>
      <c r="AC34" s="21">
        <v>99.2</v>
      </c>
      <c r="AD34" s="10">
        <f t="shared" si="5"/>
        <v>7.1</v>
      </c>
      <c r="AE34" s="21">
        <v>86.9</v>
      </c>
      <c r="AF34" s="21">
        <v>79.8</v>
      </c>
      <c r="AG34" s="10">
        <f t="shared" si="6"/>
        <v>-9.5</v>
      </c>
      <c r="AH34" s="21">
        <v>92.5</v>
      </c>
      <c r="AI34" s="21">
        <v>102</v>
      </c>
      <c r="AJ34" s="10">
        <f t="shared" si="7"/>
        <v>-2.1</v>
      </c>
      <c r="AK34" s="21">
        <v>111.1</v>
      </c>
      <c r="AL34" s="21">
        <v>113.2</v>
      </c>
      <c r="AM34" s="10">
        <f t="shared" si="8"/>
        <v>3</v>
      </c>
      <c r="AN34" s="21">
        <v>95.5</v>
      </c>
      <c r="AO34" s="21">
        <v>92.5</v>
      </c>
      <c r="AP34" s="10">
        <f t="shared" si="9"/>
        <v>-52.5</v>
      </c>
      <c r="AQ34" s="21">
        <v>257.7</v>
      </c>
      <c r="AR34" s="21">
        <v>310.2</v>
      </c>
      <c r="AS34" s="10">
        <f t="shared" si="10"/>
        <v>-8.4</v>
      </c>
      <c r="AT34" s="21">
        <v>197.1</v>
      </c>
      <c r="AU34" s="21">
        <v>205.5</v>
      </c>
      <c r="AV34" s="10">
        <f t="shared" si="11"/>
        <v>1.3</v>
      </c>
      <c r="AW34" s="21">
        <v>56.5</v>
      </c>
      <c r="AX34" s="21">
        <v>55.2</v>
      </c>
      <c r="AY34" s="1">
        <v>0</v>
      </c>
      <c r="AZ34" s="1">
        <v>0</v>
      </c>
      <c r="BA34" s="1">
        <v>0</v>
      </c>
      <c r="BB34" s="1">
        <v>0</v>
      </c>
    </row>
    <row r="35" spans="1:54" x14ac:dyDescent="0.2">
      <c r="A35" s="18">
        <v>33</v>
      </c>
      <c r="B35" s="3" t="s">
        <v>112</v>
      </c>
      <c r="C35" s="21">
        <v>67.5</v>
      </c>
      <c r="D35" s="21">
        <v>102.8</v>
      </c>
      <c r="E35" s="21">
        <v>108</v>
      </c>
      <c r="F35" s="21">
        <v>106.1</v>
      </c>
      <c r="G35" s="21">
        <v>95.2</v>
      </c>
      <c r="H35" s="21">
        <v>94.2</v>
      </c>
      <c r="I35" s="21">
        <v>116.3</v>
      </c>
      <c r="J35" s="21">
        <v>78.099999999999994</v>
      </c>
      <c r="K35" s="21">
        <v>118.7</v>
      </c>
      <c r="L35" s="21">
        <v>96.4</v>
      </c>
      <c r="M35" s="21">
        <v>114.5</v>
      </c>
      <c r="N35" s="21">
        <v>102.1</v>
      </c>
      <c r="O35" s="10">
        <f t="shared" si="0"/>
        <v>0</v>
      </c>
      <c r="P35" s="21">
        <v>72.599999999999994</v>
      </c>
      <c r="Q35" s="21">
        <v>72.599999999999994</v>
      </c>
      <c r="R35" s="10">
        <f t="shared" si="1"/>
        <v>0</v>
      </c>
      <c r="S35" s="21">
        <v>99.6</v>
      </c>
      <c r="T35" s="21">
        <v>99.6</v>
      </c>
      <c r="U35" s="10">
        <f t="shared" si="2"/>
        <v>0</v>
      </c>
      <c r="V35" s="21">
        <v>112.2</v>
      </c>
      <c r="W35" s="21">
        <v>112.2</v>
      </c>
      <c r="X35" s="10">
        <f t="shared" si="3"/>
        <v>0</v>
      </c>
      <c r="Y35" s="21">
        <v>88.2</v>
      </c>
      <c r="Z35" s="21">
        <v>88.2</v>
      </c>
      <c r="AA35" s="10">
        <f t="shared" si="4"/>
        <v>0</v>
      </c>
      <c r="AB35" s="32">
        <v>116.4</v>
      </c>
      <c r="AC35" s="21">
        <v>116.4</v>
      </c>
      <c r="AD35" s="10">
        <f t="shared" si="5"/>
        <v>0</v>
      </c>
      <c r="AE35" s="21">
        <v>91.9</v>
      </c>
      <c r="AF35" s="21">
        <v>91.9</v>
      </c>
      <c r="AG35" s="10">
        <f t="shared" si="6"/>
        <v>0</v>
      </c>
      <c r="AH35" s="21">
        <v>107.7</v>
      </c>
      <c r="AI35" s="21">
        <v>107.7</v>
      </c>
      <c r="AJ35" s="10">
        <f t="shared" si="7"/>
        <v>0</v>
      </c>
      <c r="AK35" s="21">
        <v>120.4</v>
      </c>
      <c r="AL35" s="21">
        <v>120.4</v>
      </c>
      <c r="AM35" s="10">
        <f t="shared" si="8"/>
        <v>0</v>
      </c>
      <c r="AN35" s="21">
        <v>86.5</v>
      </c>
      <c r="AO35" s="21">
        <v>86.5</v>
      </c>
      <c r="AP35" s="10">
        <f t="shared" si="9"/>
        <v>0</v>
      </c>
      <c r="AQ35" s="21">
        <v>133</v>
      </c>
      <c r="AR35" s="21">
        <v>133</v>
      </c>
      <c r="AS35" s="10">
        <f t="shared" si="10"/>
        <v>0</v>
      </c>
      <c r="AT35" s="21">
        <v>83.4</v>
      </c>
      <c r="AU35" s="21">
        <v>83.4</v>
      </c>
      <c r="AV35" s="10">
        <f t="shared" si="11"/>
        <v>0</v>
      </c>
      <c r="AW35" s="21">
        <v>121.8</v>
      </c>
      <c r="AX35" s="21">
        <v>121.8</v>
      </c>
      <c r="AY35" s="1">
        <v>0</v>
      </c>
      <c r="AZ35" s="1">
        <v>0</v>
      </c>
      <c r="BA35" s="1">
        <v>0</v>
      </c>
      <c r="BB35" s="1">
        <v>0</v>
      </c>
    </row>
    <row r="36" spans="1:54" s="14" customFormat="1" x14ac:dyDescent="0.2">
      <c r="A36" s="12" t="s">
        <v>114</v>
      </c>
      <c r="B36" s="14" t="s">
        <v>113</v>
      </c>
      <c r="C36" s="20">
        <v>103.7</v>
      </c>
      <c r="D36" s="20">
        <v>90.4</v>
      </c>
      <c r="E36" s="20">
        <v>95.1</v>
      </c>
      <c r="F36" s="20">
        <v>80.599999999999994</v>
      </c>
      <c r="G36" s="20">
        <v>73.400000000000006</v>
      </c>
      <c r="H36" s="20">
        <v>84.9</v>
      </c>
      <c r="I36" s="20">
        <v>97.5</v>
      </c>
      <c r="J36" s="20">
        <v>94</v>
      </c>
      <c r="K36" s="20">
        <v>98.2</v>
      </c>
      <c r="L36" s="20">
        <v>171.3</v>
      </c>
      <c r="M36" s="20">
        <v>118.3</v>
      </c>
      <c r="N36" s="20">
        <v>115.4</v>
      </c>
      <c r="O36" s="27">
        <f t="shared" si="0"/>
        <v>-1.4</v>
      </c>
      <c r="P36" s="20">
        <v>103.5</v>
      </c>
      <c r="Q36" s="20">
        <v>104.9</v>
      </c>
      <c r="R36" s="27">
        <f t="shared" si="1"/>
        <v>1.2</v>
      </c>
      <c r="S36" s="20">
        <v>88.8</v>
      </c>
      <c r="T36" s="20">
        <v>87.6</v>
      </c>
      <c r="U36" s="27">
        <f t="shared" si="2"/>
        <v>0.6</v>
      </c>
      <c r="V36" s="20">
        <v>94.8</v>
      </c>
      <c r="W36" s="20">
        <v>94.2</v>
      </c>
      <c r="X36" s="27">
        <f t="shared" si="3"/>
        <v>-0.5</v>
      </c>
      <c r="Y36" s="20">
        <v>72</v>
      </c>
      <c r="Z36" s="20">
        <v>72.5</v>
      </c>
      <c r="AA36" s="27">
        <f t="shared" si="4"/>
        <v>0.3</v>
      </c>
      <c r="AB36" s="33">
        <v>78</v>
      </c>
      <c r="AC36" s="20">
        <v>77.7</v>
      </c>
      <c r="AD36" s="27">
        <f t="shared" si="5"/>
        <v>-0.5</v>
      </c>
      <c r="AE36" s="29">
        <v>93</v>
      </c>
      <c r="AF36" s="20">
        <v>93.5</v>
      </c>
      <c r="AG36" s="27">
        <f t="shared" si="6"/>
        <v>-0.1</v>
      </c>
      <c r="AH36" s="20">
        <v>92.8</v>
      </c>
      <c r="AI36" s="20">
        <v>92.9</v>
      </c>
      <c r="AJ36" s="27">
        <f t="shared" si="7"/>
        <v>0.2</v>
      </c>
      <c r="AK36" s="20">
        <v>97.6</v>
      </c>
      <c r="AL36" s="20">
        <v>97.4</v>
      </c>
      <c r="AM36" s="27">
        <f t="shared" si="8"/>
        <v>-3.8</v>
      </c>
      <c r="AN36" s="20">
        <v>98.8</v>
      </c>
      <c r="AO36" s="20">
        <v>102.6</v>
      </c>
      <c r="AP36" s="27">
        <f t="shared" si="9"/>
        <v>4.5999999999999996</v>
      </c>
      <c r="AQ36" s="20">
        <v>153</v>
      </c>
      <c r="AR36" s="20">
        <v>148.4</v>
      </c>
      <c r="AS36" s="27">
        <f t="shared" si="10"/>
        <v>-5.0999999999999996</v>
      </c>
      <c r="AT36" s="20">
        <v>135</v>
      </c>
      <c r="AU36" s="20">
        <v>140.1</v>
      </c>
      <c r="AV36" s="27">
        <f t="shared" si="11"/>
        <v>0.8</v>
      </c>
      <c r="AW36" s="20">
        <v>117.3</v>
      </c>
      <c r="AX36" s="20">
        <v>116.5</v>
      </c>
      <c r="AY36" s="9">
        <v>0</v>
      </c>
      <c r="AZ36" s="9">
        <v>0</v>
      </c>
      <c r="BA36" s="9">
        <v>0</v>
      </c>
      <c r="BB36" s="9">
        <v>0</v>
      </c>
    </row>
    <row r="37" spans="1:54" x14ac:dyDescent="0.2">
      <c r="A37" s="4">
        <v>35.1</v>
      </c>
      <c r="B37" s="2" t="s">
        <v>115</v>
      </c>
      <c r="C37" s="21">
        <v>95.1</v>
      </c>
      <c r="D37" s="21">
        <v>91.2</v>
      </c>
      <c r="E37" s="21">
        <v>100.7</v>
      </c>
      <c r="F37" s="21">
        <v>89.4</v>
      </c>
      <c r="G37" s="21">
        <v>106.2</v>
      </c>
      <c r="H37" s="21">
        <v>83</v>
      </c>
      <c r="I37" s="21">
        <v>97.4</v>
      </c>
      <c r="J37" s="21">
        <v>90.7</v>
      </c>
      <c r="K37" s="21">
        <v>101.1</v>
      </c>
      <c r="L37" s="21">
        <v>135.6</v>
      </c>
      <c r="M37" s="21">
        <v>105.3</v>
      </c>
      <c r="N37" s="21">
        <v>113.9</v>
      </c>
      <c r="O37" s="10">
        <f t="shared" si="0"/>
        <v>-0.5</v>
      </c>
      <c r="P37" s="21">
        <v>100.1</v>
      </c>
      <c r="Q37" s="21">
        <v>100.6</v>
      </c>
      <c r="R37" s="10">
        <f t="shared" si="1"/>
        <v>0.1</v>
      </c>
      <c r="S37" s="21">
        <v>88.2</v>
      </c>
      <c r="T37" s="21">
        <v>88.1</v>
      </c>
      <c r="U37" s="10">
        <f t="shared" si="2"/>
        <v>-0.2</v>
      </c>
      <c r="V37" s="21">
        <v>102.8</v>
      </c>
      <c r="W37" s="21">
        <v>103</v>
      </c>
      <c r="X37" s="10">
        <f t="shared" si="3"/>
        <v>-0.2</v>
      </c>
      <c r="Y37" s="21">
        <v>80.599999999999994</v>
      </c>
      <c r="Z37" s="21">
        <v>80.8</v>
      </c>
      <c r="AA37" s="10">
        <f t="shared" si="4"/>
        <v>0.2</v>
      </c>
      <c r="AB37" s="32">
        <v>96.2</v>
      </c>
      <c r="AC37" s="21">
        <v>96</v>
      </c>
      <c r="AD37" s="10">
        <f t="shared" si="5"/>
        <v>0</v>
      </c>
      <c r="AE37" s="21">
        <v>95.6</v>
      </c>
      <c r="AF37" s="21">
        <v>95.6</v>
      </c>
      <c r="AG37" s="10">
        <f t="shared" si="6"/>
        <v>-0.1</v>
      </c>
      <c r="AH37" s="21">
        <v>91.6</v>
      </c>
      <c r="AI37" s="21">
        <v>91.7</v>
      </c>
      <c r="AJ37" s="10">
        <f t="shared" si="7"/>
        <v>0.1</v>
      </c>
      <c r="AK37" s="21">
        <v>98.1</v>
      </c>
      <c r="AL37" s="21">
        <v>98</v>
      </c>
      <c r="AM37" s="10">
        <f t="shared" si="8"/>
        <v>-0.1</v>
      </c>
      <c r="AN37" s="21">
        <v>95.3</v>
      </c>
      <c r="AO37" s="21">
        <v>95.4</v>
      </c>
      <c r="AP37" s="10">
        <f t="shared" si="9"/>
        <v>-4.0999999999999996</v>
      </c>
      <c r="AQ37" s="21">
        <v>115.6</v>
      </c>
      <c r="AR37" s="21">
        <v>119.7</v>
      </c>
      <c r="AS37" s="10">
        <f t="shared" si="10"/>
        <v>-12.8</v>
      </c>
      <c r="AT37" s="21">
        <v>118.3</v>
      </c>
      <c r="AU37" s="21">
        <v>131.1</v>
      </c>
      <c r="AV37" s="10">
        <f t="shared" si="11"/>
        <v>1.3</v>
      </c>
      <c r="AW37" s="21">
        <v>108</v>
      </c>
      <c r="AX37" s="21">
        <v>106.7</v>
      </c>
      <c r="AY37" s="1">
        <v>0</v>
      </c>
      <c r="AZ37" s="1" t="s">
        <v>120</v>
      </c>
      <c r="BA37" s="1" t="s">
        <v>120</v>
      </c>
      <c r="BB37" s="1" t="s">
        <v>120</v>
      </c>
    </row>
    <row r="38" spans="1:54" x14ac:dyDescent="0.2">
      <c r="A38" s="4">
        <v>35.200000000000003</v>
      </c>
      <c r="B38" s="2" t="s">
        <v>116</v>
      </c>
      <c r="C38" s="21">
        <v>93</v>
      </c>
      <c r="D38" s="21">
        <v>99.5</v>
      </c>
      <c r="E38" s="21">
        <v>90.1</v>
      </c>
      <c r="F38" s="21">
        <v>88.5</v>
      </c>
      <c r="G38" s="21">
        <v>78.8</v>
      </c>
      <c r="H38" s="21">
        <v>65.5</v>
      </c>
      <c r="I38" s="21">
        <v>96.2</v>
      </c>
      <c r="J38" s="21">
        <v>99.4</v>
      </c>
      <c r="K38" s="21">
        <v>103.7</v>
      </c>
      <c r="L38" s="21">
        <v>112.3</v>
      </c>
      <c r="M38" s="21">
        <v>155.69999999999999</v>
      </c>
      <c r="N38" s="21">
        <v>118.1</v>
      </c>
      <c r="O38" s="10">
        <f t="shared" si="0"/>
        <v>0</v>
      </c>
      <c r="P38" s="21">
        <v>116.3</v>
      </c>
      <c r="Q38" s="21">
        <v>116.3</v>
      </c>
      <c r="R38" s="10">
        <f t="shared" si="1"/>
        <v>0</v>
      </c>
      <c r="S38" s="21">
        <v>76.099999999999994</v>
      </c>
      <c r="T38" s="21">
        <v>76.099999999999994</v>
      </c>
      <c r="U38" s="10">
        <f t="shared" si="2"/>
        <v>0</v>
      </c>
      <c r="V38" s="21">
        <v>97.3</v>
      </c>
      <c r="W38" s="21">
        <v>97.3</v>
      </c>
      <c r="X38" s="10">
        <f t="shared" si="3"/>
        <v>0</v>
      </c>
      <c r="Y38" s="21">
        <v>58.5</v>
      </c>
      <c r="Z38" s="21">
        <v>58.5</v>
      </c>
      <c r="AA38" s="10">
        <f t="shared" si="4"/>
        <v>0</v>
      </c>
      <c r="AB38" s="32">
        <v>65.3</v>
      </c>
      <c r="AC38" s="21">
        <v>65.3</v>
      </c>
      <c r="AD38" s="10">
        <f t="shared" si="5"/>
        <v>0</v>
      </c>
      <c r="AE38" s="21">
        <v>86.8</v>
      </c>
      <c r="AF38" s="21">
        <v>86.8</v>
      </c>
      <c r="AG38" s="10">
        <f t="shared" si="6"/>
        <v>0</v>
      </c>
      <c r="AH38" s="21">
        <v>109.9</v>
      </c>
      <c r="AI38" s="21">
        <v>109.9</v>
      </c>
      <c r="AJ38" s="10">
        <f t="shared" si="7"/>
        <v>0</v>
      </c>
      <c r="AK38" s="21">
        <v>97.1</v>
      </c>
      <c r="AL38" s="21">
        <v>97.1</v>
      </c>
      <c r="AM38" s="10">
        <f t="shared" si="8"/>
        <v>0</v>
      </c>
      <c r="AN38" s="21">
        <v>81.900000000000006</v>
      </c>
      <c r="AO38" s="21">
        <v>81.900000000000006</v>
      </c>
      <c r="AP38" s="10">
        <f t="shared" si="9"/>
        <v>0</v>
      </c>
      <c r="AQ38" s="21">
        <v>283.60000000000002</v>
      </c>
      <c r="AR38" s="21">
        <v>283.60000000000002</v>
      </c>
      <c r="AS38" s="10">
        <f t="shared" si="10"/>
        <v>0</v>
      </c>
      <c r="AT38" s="21">
        <v>137.4</v>
      </c>
      <c r="AU38" s="21">
        <v>137.4</v>
      </c>
      <c r="AV38" s="10">
        <f t="shared" si="11"/>
        <v>0</v>
      </c>
      <c r="AW38" s="21">
        <v>92.6</v>
      </c>
      <c r="AX38" s="21">
        <v>92.6</v>
      </c>
      <c r="AY38" s="1" t="s">
        <v>120</v>
      </c>
      <c r="AZ38" s="1" t="s">
        <v>120</v>
      </c>
      <c r="BA38" s="1" t="s">
        <v>120</v>
      </c>
      <c r="BB38" s="1" t="s">
        <v>120</v>
      </c>
    </row>
    <row r="39" spans="1:54" x14ac:dyDescent="0.2">
      <c r="A39" s="4">
        <v>35.299999999999997</v>
      </c>
      <c r="B39" s="2" t="s">
        <v>117</v>
      </c>
      <c r="C39" s="21">
        <v>109.6</v>
      </c>
      <c r="D39" s="21">
        <v>89.7</v>
      </c>
      <c r="E39" s="21">
        <v>91.9</v>
      </c>
      <c r="F39" s="21">
        <v>74.8</v>
      </c>
      <c r="G39" s="21">
        <v>48.4</v>
      </c>
      <c r="H39" s="21">
        <v>89.1</v>
      </c>
      <c r="I39" s="21">
        <v>97.5</v>
      </c>
      <c r="J39" s="21">
        <v>99</v>
      </c>
      <c r="K39" s="21">
        <v>93.9</v>
      </c>
      <c r="L39" s="21">
        <v>228.4</v>
      </c>
      <c r="M39" s="21">
        <v>129.19999999999999</v>
      </c>
      <c r="N39" s="21">
        <v>116.4</v>
      </c>
      <c r="O39" s="10">
        <f t="shared" si="0"/>
        <v>-2.1</v>
      </c>
      <c r="P39" s="21">
        <v>105.2</v>
      </c>
      <c r="Q39" s="21">
        <v>107.3</v>
      </c>
      <c r="R39" s="10">
        <f t="shared" si="1"/>
        <v>1.9</v>
      </c>
      <c r="S39" s="21">
        <v>89.5</v>
      </c>
      <c r="T39" s="21">
        <v>87.6</v>
      </c>
      <c r="U39" s="10">
        <f t="shared" si="2"/>
        <v>1</v>
      </c>
      <c r="V39" s="21">
        <v>90</v>
      </c>
      <c r="W39" s="21">
        <v>89</v>
      </c>
      <c r="X39" s="10">
        <f t="shared" si="3"/>
        <v>-0.8</v>
      </c>
      <c r="Y39" s="21">
        <v>66.5</v>
      </c>
      <c r="Z39" s="21">
        <v>67.3</v>
      </c>
      <c r="AA39" s="10">
        <f t="shared" si="4"/>
        <v>0.5</v>
      </c>
      <c r="AB39" s="32">
        <v>63.6</v>
      </c>
      <c r="AC39" s="21">
        <v>63.1</v>
      </c>
      <c r="AD39" s="10">
        <f t="shared" si="5"/>
        <v>-0.8</v>
      </c>
      <c r="AE39" s="21">
        <v>90.1</v>
      </c>
      <c r="AF39" s="21">
        <v>90.9</v>
      </c>
      <c r="AG39" s="10">
        <f t="shared" si="6"/>
        <v>-0.2</v>
      </c>
      <c r="AH39" s="21">
        <v>93.9</v>
      </c>
      <c r="AI39" s="21">
        <v>94.1</v>
      </c>
      <c r="AJ39" s="10">
        <f t="shared" si="7"/>
        <v>0.3</v>
      </c>
      <c r="AK39" s="21">
        <v>97</v>
      </c>
      <c r="AL39" s="21">
        <v>96.7</v>
      </c>
      <c r="AM39" s="10">
        <f t="shared" si="8"/>
        <v>-8.8000000000000007</v>
      </c>
      <c r="AN39" s="21">
        <v>103.6</v>
      </c>
      <c r="AO39" s="21">
        <v>112.4</v>
      </c>
      <c r="AP39" s="10">
        <f t="shared" si="9"/>
        <v>17</v>
      </c>
      <c r="AQ39" s="21">
        <v>194.4</v>
      </c>
      <c r="AR39" s="21">
        <v>177.4</v>
      </c>
      <c r="AS39" s="10">
        <f t="shared" si="10"/>
        <v>-0.2</v>
      </c>
      <c r="AT39" s="21">
        <v>146.6</v>
      </c>
      <c r="AU39" s="21">
        <v>146.80000000000001</v>
      </c>
      <c r="AV39" s="10">
        <f t="shared" si="11"/>
        <v>-0.4</v>
      </c>
      <c r="AW39" s="21">
        <v>123.2</v>
      </c>
      <c r="AX39" s="21">
        <v>123.6</v>
      </c>
      <c r="AY39" s="1">
        <v>0</v>
      </c>
      <c r="AZ39" s="1" t="s">
        <v>120</v>
      </c>
      <c r="BA39" s="1" t="s">
        <v>120</v>
      </c>
      <c r="BB39" s="1" t="s">
        <v>120</v>
      </c>
    </row>
    <row r="40" spans="1:54" s="12" customFormat="1" x14ac:dyDescent="0.2">
      <c r="A40" s="12" t="s">
        <v>118</v>
      </c>
      <c r="B40" s="13" t="s">
        <v>119</v>
      </c>
      <c r="C40" s="20">
        <v>73.5</v>
      </c>
      <c r="D40" s="20">
        <v>112.7</v>
      </c>
      <c r="E40" s="20">
        <v>106.7</v>
      </c>
      <c r="F40" s="20">
        <v>99.2</v>
      </c>
      <c r="G40" s="20">
        <v>99.8</v>
      </c>
      <c r="H40" s="20">
        <v>110.6</v>
      </c>
      <c r="I40" s="20">
        <v>97.5</v>
      </c>
      <c r="J40" s="20">
        <v>95.8</v>
      </c>
      <c r="K40" s="20">
        <v>106.6</v>
      </c>
      <c r="L40" s="20">
        <v>108.2</v>
      </c>
      <c r="M40" s="20">
        <v>77.099999999999994</v>
      </c>
      <c r="N40" s="20">
        <v>128.6</v>
      </c>
      <c r="O40" s="27">
        <f t="shared" si="0"/>
        <v>22.4</v>
      </c>
      <c r="P40" s="20">
        <v>86.2</v>
      </c>
      <c r="Q40" s="20">
        <v>63.8</v>
      </c>
      <c r="R40" s="27">
        <f t="shared" si="1"/>
        <v>-14.1</v>
      </c>
      <c r="S40" s="20">
        <v>97.9</v>
      </c>
      <c r="T40" s="20">
        <v>112</v>
      </c>
      <c r="U40" s="27">
        <f t="shared" si="2"/>
        <v>8.5</v>
      </c>
      <c r="V40" s="20">
        <v>115.7</v>
      </c>
      <c r="W40" s="20">
        <v>107.2</v>
      </c>
      <c r="X40" s="27">
        <f t="shared" si="3"/>
        <v>-17.399999999999999</v>
      </c>
      <c r="Y40" s="20">
        <v>88.2</v>
      </c>
      <c r="Z40" s="20">
        <v>105.6</v>
      </c>
      <c r="AA40" s="27">
        <f t="shared" si="4"/>
        <v>-14.8</v>
      </c>
      <c r="AB40" s="33">
        <v>108.3</v>
      </c>
      <c r="AC40" s="20">
        <v>123.1</v>
      </c>
      <c r="AD40" s="27">
        <f t="shared" si="5"/>
        <v>15.2</v>
      </c>
      <c r="AE40" s="29">
        <v>117.5</v>
      </c>
      <c r="AF40" s="20">
        <v>102.3</v>
      </c>
      <c r="AG40" s="27">
        <f t="shared" si="6"/>
        <v>-22.3</v>
      </c>
      <c r="AH40" s="20">
        <v>88.4</v>
      </c>
      <c r="AI40" s="20">
        <v>110.7</v>
      </c>
      <c r="AJ40" s="27">
        <f t="shared" si="7"/>
        <v>4.8</v>
      </c>
      <c r="AK40" s="20">
        <v>94.8</v>
      </c>
      <c r="AL40" s="20">
        <v>90</v>
      </c>
      <c r="AM40" s="27">
        <f t="shared" si="8"/>
        <v>6.4</v>
      </c>
      <c r="AN40" s="20">
        <v>117.5</v>
      </c>
      <c r="AO40" s="20">
        <v>111.1</v>
      </c>
      <c r="AP40" s="27">
        <f t="shared" si="9"/>
        <v>-13.5</v>
      </c>
      <c r="AQ40" s="20">
        <v>87.7</v>
      </c>
      <c r="AR40" s="20">
        <v>101.2</v>
      </c>
      <c r="AS40" s="27">
        <f t="shared" si="10"/>
        <v>14.8</v>
      </c>
      <c r="AT40" s="20">
        <v>109.7</v>
      </c>
      <c r="AU40" s="20">
        <v>94.9</v>
      </c>
      <c r="AV40" s="27">
        <f t="shared" si="11"/>
        <v>-1.3</v>
      </c>
      <c r="AW40" s="20">
        <v>111.4</v>
      </c>
      <c r="AX40" s="20">
        <v>112.7</v>
      </c>
      <c r="AY40" s="12">
        <v>0</v>
      </c>
      <c r="AZ40" s="12">
        <v>0</v>
      </c>
      <c r="BA40" s="12">
        <v>0</v>
      </c>
      <c r="BB40" s="12">
        <v>0</v>
      </c>
    </row>
    <row r="41" spans="1:54" x14ac:dyDescent="0.2">
      <c r="A41" s="15"/>
      <c r="B41" s="16"/>
    </row>
    <row r="42" spans="1:54" ht="87.75" customHeight="1" x14ac:dyDescent="0.2">
      <c r="A42" s="35" t="s">
        <v>131</v>
      </c>
      <c r="B42" s="35"/>
    </row>
    <row r="43" spans="1:54" x14ac:dyDescent="0.2">
      <c r="A43" s="12"/>
      <c r="B43" s="13"/>
    </row>
    <row r="44" spans="1:54" x14ac:dyDescent="0.2">
      <c r="A44" s="12"/>
      <c r="B44" s="13"/>
    </row>
  </sheetData>
  <mergeCells count="29">
    <mergeCell ref="AP4:AR4"/>
    <mergeCell ref="AS4:AU4"/>
    <mergeCell ref="AV4:AX4"/>
    <mergeCell ref="AA4:AC4"/>
    <mergeCell ref="AD4:AF4"/>
    <mergeCell ref="AG4:AI4"/>
    <mergeCell ref="AJ4:AL4"/>
    <mergeCell ref="AM4:AO4"/>
    <mergeCell ref="B4:B5"/>
    <mergeCell ref="A4:A5"/>
    <mergeCell ref="R4:T4"/>
    <mergeCell ref="U4:W4"/>
    <mergeCell ref="X4:Z4"/>
    <mergeCell ref="A42:B42"/>
    <mergeCell ref="A3:M3"/>
    <mergeCell ref="A2:Z2"/>
    <mergeCell ref="O4:Q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0" type="noConversion"/>
  <printOptions horizontalCentered="1"/>
  <pageMargins left="0.31496062992125984" right="0.31496062992125984" top="0.35433070866141736" bottom="0.35433070866141736" header="0.11811023622047245" footer="0.11811023622047245"/>
  <pageSetup paperSize="9"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2"/>
  <sheetViews>
    <sheetView topLeftCell="X1" workbookViewId="0">
      <pane ySplit="4" topLeftCell="A5" activePane="bottomLeft" state="frozen"/>
      <selection pane="bottomLeft" activeCell="AV6" sqref="AV6:AV39"/>
    </sheetView>
  </sheetViews>
  <sheetFormatPr defaultColWidth="0" defaultRowHeight="12" x14ac:dyDescent="0.2"/>
  <cols>
    <col min="1" max="1" width="10.5703125" style="4" customWidth="1"/>
    <col min="2" max="2" width="31.85546875" style="3" customWidth="1"/>
    <col min="3" max="50" width="7.140625" style="1" customWidth="1"/>
    <col min="51" max="54" width="0" style="3" hidden="1" customWidth="1"/>
    <col min="55" max="117" width="8.85546875" style="3" customWidth="1"/>
    <col min="118" max="118" width="12.42578125" style="3" customWidth="1"/>
    <col min="119" max="119" width="35.140625" style="3" customWidth="1"/>
    <col min="120" max="120" width="9" style="3" customWidth="1"/>
    <col min="121" max="124" width="0" style="3" hidden="1" customWidth="1"/>
    <col min="125" max="128" width="9" style="3" hidden="1" customWidth="1"/>
    <col min="129" max="130" width="0" style="3" hidden="1" customWidth="1"/>
    <col min="131" max="132" width="9" style="3" customWidth="1"/>
    <col min="133" max="142" width="0" style="3" hidden="1" customWidth="1"/>
    <col min="143" max="166" width="9" style="3" customWidth="1"/>
    <col min="167" max="167" width="9" style="3" bestFit="1" customWidth="1"/>
    <col min="168" max="168" width="9" style="3" customWidth="1"/>
    <col min="169" max="172" width="9" style="3" hidden="1" customWidth="1"/>
    <col min="173" max="179" width="9" style="3" customWidth="1"/>
    <col min="180" max="180" width="8.140625" style="3" customWidth="1"/>
    <col min="181" max="191" width="9" style="3" customWidth="1"/>
    <col min="192" max="192" width="8.140625" style="3" customWidth="1"/>
    <col min="193" max="201" width="9" style="3" customWidth="1"/>
    <col min="202" max="207" width="7.42578125" style="3" customWidth="1"/>
    <col min="208" max="264" width="9" style="3" customWidth="1"/>
    <col min="265" max="16384" width="0" style="3" hidden="1"/>
  </cols>
  <sheetData>
    <row r="1" spans="1:54" ht="18.75" x14ac:dyDescent="0.25">
      <c r="A1" s="17" t="s">
        <v>123</v>
      </c>
      <c r="B1" s="17"/>
      <c r="C1" s="17"/>
      <c r="D1" s="17"/>
      <c r="E1" s="17"/>
      <c r="F1" s="17"/>
    </row>
    <row r="2" spans="1:54" ht="12.75" thickBot="1" x14ac:dyDescent="0.25"/>
    <row r="3" spans="1:54" s="6" customFormat="1" ht="54.6" customHeight="1" thickBot="1" x14ac:dyDescent="0.3">
      <c r="A3" s="40" t="s">
        <v>0</v>
      </c>
      <c r="B3" s="40" t="s">
        <v>1</v>
      </c>
      <c r="C3" s="40" t="s">
        <v>30</v>
      </c>
      <c r="D3" s="40" t="s">
        <v>31</v>
      </c>
      <c r="E3" s="40" t="s">
        <v>32</v>
      </c>
      <c r="F3" s="40" t="s">
        <v>33</v>
      </c>
      <c r="G3" s="40" t="s">
        <v>34</v>
      </c>
      <c r="H3" s="40" t="s">
        <v>35</v>
      </c>
      <c r="I3" s="40" t="s">
        <v>36</v>
      </c>
      <c r="J3" s="40" t="s">
        <v>37</v>
      </c>
      <c r="K3" s="40" t="s">
        <v>38</v>
      </c>
      <c r="L3" s="40" t="s">
        <v>39</v>
      </c>
      <c r="M3" s="40" t="s">
        <v>40</v>
      </c>
      <c r="N3" s="40" t="s">
        <v>41</v>
      </c>
      <c r="O3" s="38" t="s">
        <v>42</v>
      </c>
      <c r="P3" s="38"/>
      <c r="Q3" s="39"/>
      <c r="R3" s="41" t="s">
        <v>43</v>
      </c>
      <c r="S3" s="38"/>
      <c r="T3" s="39"/>
      <c r="U3" s="41" t="s">
        <v>44</v>
      </c>
      <c r="V3" s="38"/>
      <c r="W3" s="39"/>
      <c r="X3" s="41" t="s">
        <v>45</v>
      </c>
      <c r="Y3" s="38"/>
      <c r="Z3" s="39"/>
      <c r="AA3" s="41" t="s">
        <v>46</v>
      </c>
      <c r="AB3" s="38"/>
      <c r="AC3" s="39"/>
      <c r="AD3" s="41" t="s">
        <v>47</v>
      </c>
      <c r="AE3" s="38"/>
      <c r="AF3" s="39"/>
      <c r="AG3" s="41" t="s">
        <v>48</v>
      </c>
      <c r="AH3" s="38"/>
      <c r="AI3" s="39"/>
      <c r="AJ3" s="41" t="s">
        <v>49</v>
      </c>
      <c r="AK3" s="38"/>
      <c r="AL3" s="39"/>
      <c r="AM3" s="41" t="s">
        <v>50</v>
      </c>
      <c r="AN3" s="38"/>
      <c r="AO3" s="39"/>
      <c r="AP3" s="41" t="s">
        <v>51</v>
      </c>
      <c r="AQ3" s="38"/>
      <c r="AR3" s="39"/>
      <c r="AS3" s="41" t="s">
        <v>52</v>
      </c>
      <c r="AT3" s="38"/>
      <c r="AU3" s="39"/>
      <c r="AV3" s="41" t="s">
        <v>53</v>
      </c>
      <c r="AW3" s="38"/>
      <c r="AX3" s="39"/>
      <c r="AY3" s="5" t="s">
        <v>76</v>
      </c>
      <c r="AZ3" s="5" t="s">
        <v>77</v>
      </c>
      <c r="BA3" s="5" t="s">
        <v>78</v>
      </c>
      <c r="BB3" s="5" t="s">
        <v>79</v>
      </c>
    </row>
    <row r="4" spans="1:54" s="6" customFormat="1" ht="43.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4" t="s">
        <v>125</v>
      </c>
      <c r="P4" s="25" t="s">
        <v>126</v>
      </c>
      <c r="Q4" s="25" t="s">
        <v>127</v>
      </c>
      <c r="R4" s="24" t="s">
        <v>125</v>
      </c>
      <c r="S4" s="25" t="s">
        <v>126</v>
      </c>
      <c r="T4" s="25" t="s">
        <v>127</v>
      </c>
      <c r="U4" s="24" t="s">
        <v>125</v>
      </c>
      <c r="V4" s="25" t="s">
        <v>126</v>
      </c>
      <c r="W4" s="25" t="s">
        <v>127</v>
      </c>
      <c r="X4" s="24" t="s">
        <v>125</v>
      </c>
      <c r="Y4" s="25" t="s">
        <v>126</v>
      </c>
      <c r="Z4" s="25" t="s">
        <v>127</v>
      </c>
      <c r="AA4" s="24" t="s">
        <v>125</v>
      </c>
      <c r="AB4" s="25" t="s">
        <v>126</v>
      </c>
      <c r="AC4" s="25" t="s">
        <v>127</v>
      </c>
      <c r="AD4" s="24" t="s">
        <v>125</v>
      </c>
      <c r="AE4" s="25" t="s">
        <v>126</v>
      </c>
      <c r="AF4" s="25" t="s">
        <v>127</v>
      </c>
      <c r="AG4" s="24" t="s">
        <v>125</v>
      </c>
      <c r="AH4" s="25" t="s">
        <v>126</v>
      </c>
      <c r="AI4" s="25" t="s">
        <v>127</v>
      </c>
      <c r="AJ4" s="24" t="s">
        <v>125</v>
      </c>
      <c r="AK4" s="25" t="s">
        <v>126</v>
      </c>
      <c r="AL4" s="25" t="s">
        <v>127</v>
      </c>
      <c r="AM4" s="24" t="s">
        <v>125</v>
      </c>
      <c r="AN4" s="25" t="s">
        <v>126</v>
      </c>
      <c r="AO4" s="25" t="s">
        <v>127</v>
      </c>
      <c r="AP4" s="24" t="s">
        <v>125</v>
      </c>
      <c r="AQ4" s="25" t="s">
        <v>126</v>
      </c>
      <c r="AR4" s="25" t="s">
        <v>127</v>
      </c>
      <c r="AS4" s="24" t="s">
        <v>125</v>
      </c>
      <c r="AT4" s="25" t="s">
        <v>126</v>
      </c>
      <c r="AU4" s="25" t="s">
        <v>127</v>
      </c>
      <c r="AV4" s="24" t="s">
        <v>125</v>
      </c>
      <c r="AW4" s="25" t="s">
        <v>126</v>
      </c>
      <c r="AX4" s="25" t="s">
        <v>127</v>
      </c>
      <c r="AY4" s="23"/>
      <c r="AZ4" s="23"/>
      <c r="BA4" s="23"/>
      <c r="BB4" s="23"/>
    </row>
    <row r="6" spans="1:54" s="10" customFormat="1" ht="12.75" x14ac:dyDescent="0.2">
      <c r="A6" s="7" t="s">
        <v>121</v>
      </c>
      <c r="B6" s="8" t="s">
        <v>80</v>
      </c>
      <c r="C6" s="20">
        <v>101.9</v>
      </c>
      <c r="D6" s="20">
        <v>104.6</v>
      </c>
      <c r="E6" s="20">
        <v>103.4</v>
      </c>
      <c r="F6" s="20">
        <v>106.9</v>
      </c>
      <c r="G6" s="20">
        <v>101.9</v>
      </c>
      <c r="H6" s="20">
        <v>96.1</v>
      </c>
      <c r="I6" s="20">
        <v>95.5</v>
      </c>
      <c r="J6" s="20">
        <v>97</v>
      </c>
      <c r="K6" s="20">
        <v>96.3</v>
      </c>
      <c r="L6" s="20">
        <v>99.5</v>
      </c>
      <c r="M6" s="20">
        <v>96.8</v>
      </c>
      <c r="N6" s="20">
        <v>95.5</v>
      </c>
      <c r="O6" s="20">
        <f>P6-Q6</f>
        <v>0</v>
      </c>
      <c r="P6" s="20">
        <v>94.2</v>
      </c>
      <c r="Q6" s="20">
        <v>94.2</v>
      </c>
      <c r="R6" s="20">
        <f>S6-T6</f>
        <v>-0.4</v>
      </c>
      <c r="S6" s="20">
        <v>96.5</v>
      </c>
      <c r="T6" s="20">
        <v>96.9</v>
      </c>
      <c r="U6" s="20">
        <f>V6-W6</f>
        <v>1.8</v>
      </c>
      <c r="V6" s="20">
        <v>96.4</v>
      </c>
      <c r="W6" s="20">
        <v>94.6</v>
      </c>
      <c r="X6" s="20">
        <f>Y6-Z6</f>
        <v>0.3</v>
      </c>
      <c r="Y6" s="20">
        <v>93.2</v>
      </c>
      <c r="Z6" s="20">
        <v>92.9</v>
      </c>
      <c r="AA6" s="20">
        <f>AB6-AC6</f>
        <v>-1.5</v>
      </c>
      <c r="AB6" s="20">
        <v>98.7</v>
      </c>
      <c r="AC6" s="20">
        <v>100.2</v>
      </c>
      <c r="AD6" s="20">
        <f>AE6-AF6</f>
        <v>3.1</v>
      </c>
      <c r="AE6" s="20">
        <v>100.3</v>
      </c>
      <c r="AF6" s="20">
        <v>97.2</v>
      </c>
      <c r="AG6" s="20">
        <f>AH6-AI6</f>
        <v>0.6</v>
      </c>
      <c r="AH6" s="20">
        <v>97.3</v>
      </c>
      <c r="AI6" s="20">
        <v>96.7</v>
      </c>
      <c r="AJ6" s="20">
        <f>AK6-AL6</f>
        <v>0.3</v>
      </c>
      <c r="AK6" s="20">
        <v>102.4</v>
      </c>
      <c r="AL6" s="20">
        <v>102.1</v>
      </c>
      <c r="AM6" s="20">
        <f>AN6-AO6</f>
        <v>0.2</v>
      </c>
      <c r="AN6" s="20">
        <v>102.3</v>
      </c>
      <c r="AO6" s="20">
        <v>102.1</v>
      </c>
      <c r="AP6" s="20">
        <f>AQ6-AR6</f>
        <v>1.1000000000000001</v>
      </c>
      <c r="AQ6" s="20">
        <v>100.6</v>
      </c>
      <c r="AR6" s="20">
        <v>99.5</v>
      </c>
      <c r="AS6" s="20">
        <f>AT6-AU6</f>
        <v>0.7</v>
      </c>
      <c r="AT6" s="20">
        <v>103.8</v>
      </c>
      <c r="AU6" s="20">
        <v>103.1</v>
      </c>
      <c r="AV6" s="20">
        <f>AW6-AX6</f>
        <v>0.8</v>
      </c>
      <c r="AW6" s="20">
        <v>99.8</v>
      </c>
      <c r="AX6" s="20">
        <v>99</v>
      </c>
    </row>
    <row r="7" spans="1:54" x14ac:dyDescent="0.2">
      <c r="A7" s="9" t="s">
        <v>82</v>
      </c>
      <c r="B7" s="9" t="s">
        <v>81</v>
      </c>
      <c r="C7" s="20">
        <v>103.7</v>
      </c>
      <c r="D7" s="20">
        <v>104.1</v>
      </c>
      <c r="E7" s="20">
        <v>104.2</v>
      </c>
      <c r="F7" s="20">
        <v>105.4</v>
      </c>
      <c r="G7" s="20">
        <v>105.4</v>
      </c>
      <c r="H7" s="20">
        <v>105.8</v>
      </c>
      <c r="I7" s="20">
        <v>104.5</v>
      </c>
      <c r="J7" s="20">
        <v>105.6</v>
      </c>
      <c r="K7" s="20">
        <v>105.8</v>
      </c>
      <c r="L7" s="20">
        <v>104.8</v>
      </c>
      <c r="M7" s="20">
        <v>104.4</v>
      </c>
      <c r="N7" s="20">
        <v>104.9</v>
      </c>
      <c r="O7" s="21">
        <f t="shared" ref="O7:O39" si="0">P7-Q7</f>
        <v>0.1</v>
      </c>
      <c r="P7" s="20">
        <v>102.8</v>
      </c>
      <c r="Q7" s="20">
        <v>102.7</v>
      </c>
      <c r="R7" s="21">
        <f t="shared" ref="R7:R39" si="1">S7-T7</f>
        <v>0</v>
      </c>
      <c r="S7" s="20">
        <v>104.9</v>
      </c>
      <c r="T7" s="20">
        <v>104.9</v>
      </c>
      <c r="U7" s="21">
        <f t="shared" ref="U7:U39" si="2">V7-W7</f>
        <v>0</v>
      </c>
      <c r="V7" s="20">
        <v>101.6</v>
      </c>
      <c r="W7" s="20">
        <v>101.6</v>
      </c>
      <c r="X7" s="21">
        <f t="shared" ref="X7:X39" si="3">Y7-Z7</f>
        <v>0.1</v>
      </c>
      <c r="Y7" s="20">
        <v>101.1</v>
      </c>
      <c r="Z7" s="20">
        <v>101</v>
      </c>
      <c r="AA7" s="21">
        <f t="shared" ref="AA7:AA39" si="4">AB7-AC7</f>
        <v>0.1</v>
      </c>
      <c r="AB7" s="20">
        <v>101.3</v>
      </c>
      <c r="AC7" s="20">
        <v>101.2</v>
      </c>
      <c r="AD7" s="21">
        <f t="shared" ref="AD7:AD39" si="5">AE7-AF7</f>
        <v>0.1</v>
      </c>
      <c r="AE7" s="20">
        <v>99.6</v>
      </c>
      <c r="AF7" s="20">
        <v>99.5</v>
      </c>
      <c r="AG7" s="21">
        <f t="shared" ref="AG7:AG39" si="6">AH7-AI7</f>
        <v>0.1</v>
      </c>
      <c r="AH7" s="20">
        <v>100.7</v>
      </c>
      <c r="AI7" s="20">
        <v>100.6</v>
      </c>
      <c r="AJ7" s="21">
        <f t="shared" ref="AJ7:AJ39" si="7">AK7-AL7</f>
        <v>0</v>
      </c>
      <c r="AK7" s="20">
        <v>100.8</v>
      </c>
      <c r="AL7" s="20">
        <v>100.8</v>
      </c>
      <c r="AM7" s="21">
        <f t="shared" ref="AM7:AM39" si="8">AN7-AO7</f>
        <v>0</v>
      </c>
      <c r="AN7" s="20">
        <v>100</v>
      </c>
      <c r="AO7" s="20">
        <v>100</v>
      </c>
      <c r="AP7" s="21">
        <f t="shared" ref="AP7:AP39" si="9">AQ7-AR7</f>
        <v>0.1</v>
      </c>
      <c r="AQ7" s="20">
        <v>101.2</v>
      </c>
      <c r="AR7" s="20">
        <v>101.1</v>
      </c>
      <c r="AS7" s="21">
        <f t="shared" ref="AS7:AS39" si="10">AT7-AU7</f>
        <v>-0.1</v>
      </c>
      <c r="AT7" s="20">
        <v>101.8</v>
      </c>
      <c r="AU7" s="20">
        <v>101.9</v>
      </c>
      <c r="AV7" s="21">
        <f t="shared" ref="AV7:AV39" si="11">AW7-AX7</f>
        <v>-0.1</v>
      </c>
      <c r="AW7" s="20">
        <v>100.9</v>
      </c>
      <c r="AX7" s="20">
        <v>101</v>
      </c>
    </row>
    <row r="8" spans="1:54" s="11" customFormat="1" x14ac:dyDescent="0.2">
      <c r="A8" s="4" t="s">
        <v>83</v>
      </c>
      <c r="B8" s="3" t="s">
        <v>84</v>
      </c>
      <c r="C8" s="21">
        <v>104.8</v>
      </c>
      <c r="D8" s="21">
        <v>105.1</v>
      </c>
      <c r="E8" s="21">
        <v>104.8</v>
      </c>
      <c r="F8" s="21">
        <v>105.6</v>
      </c>
      <c r="G8" s="21">
        <v>105.4</v>
      </c>
      <c r="H8" s="21">
        <v>105.2</v>
      </c>
      <c r="I8" s="21">
        <v>104.5</v>
      </c>
      <c r="J8" s="21">
        <v>105.2</v>
      </c>
      <c r="K8" s="21">
        <v>105.4</v>
      </c>
      <c r="L8" s="21">
        <v>105.3</v>
      </c>
      <c r="M8" s="21">
        <v>104.4</v>
      </c>
      <c r="N8" s="21">
        <v>105.4</v>
      </c>
      <c r="O8" s="21">
        <f t="shared" si="0"/>
        <v>0</v>
      </c>
      <c r="P8" s="21">
        <v>102.8</v>
      </c>
      <c r="Q8" s="21">
        <v>102.8</v>
      </c>
      <c r="R8" s="21">
        <f t="shared" si="1"/>
        <v>0</v>
      </c>
      <c r="S8" s="21">
        <v>105.7</v>
      </c>
      <c r="T8" s="21">
        <v>105.7</v>
      </c>
      <c r="U8" s="21">
        <f t="shared" si="2"/>
        <v>0.1</v>
      </c>
      <c r="V8" s="21">
        <v>102.6</v>
      </c>
      <c r="W8" s="21">
        <v>102.5</v>
      </c>
      <c r="X8" s="21">
        <f t="shared" si="3"/>
        <v>0</v>
      </c>
      <c r="Y8" s="21">
        <v>101.8</v>
      </c>
      <c r="Z8" s="21">
        <v>101.8</v>
      </c>
      <c r="AA8" s="21">
        <f t="shared" si="4"/>
        <v>-0.1</v>
      </c>
      <c r="AB8" s="21">
        <v>101.4</v>
      </c>
      <c r="AC8" s="21">
        <v>101.5</v>
      </c>
      <c r="AD8" s="21">
        <f t="shared" si="5"/>
        <v>0</v>
      </c>
      <c r="AE8" s="21">
        <v>100.6</v>
      </c>
      <c r="AF8" s="21">
        <v>100.6</v>
      </c>
      <c r="AG8" s="21">
        <f t="shared" si="6"/>
        <v>0</v>
      </c>
      <c r="AH8" s="21">
        <v>100.8</v>
      </c>
      <c r="AI8" s="21">
        <v>100.8</v>
      </c>
      <c r="AJ8" s="21">
        <f t="shared" si="7"/>
        <v>0</v>
      </c>
      <c r="AK8" s="21">
        <v>100.3</v>
      </c>
      <c r="AL8" s="21">
        <v>100.3</v>
      </c>
      <c r="AM8" s="21">
        <f t="shared" si="8"/>
        <v>-0.1</v>
      </c>
      <c r="AN8" s="21">
        <v>100.2</v>
      </c>
      <c r="AO8" s="21">
        <v>100.3</v>
      </c>
      <c r="AP8" s="21">
        <f t="shared" si="9"/>
        <v>0</v>
      </c>
      <c r="AQ8" s="21">
        <v>100.6</v>
      </c>
      <c r="AR8" s="21">
        <v>100.6</v>
      </c>
      <c r="AS8" s="21">
        <f t="shared" si="10"/>
        <v>-0.1</v>
      </c>
      <c r="AT8" s="21">
        <v>101.1</v>
      </c>
      <c r="AU8" s="21">
        <v>101.2</v>
      </c>
      <c r="AV8" s="21">
        <f t="shared" si="11"/>
        <v>-0.1</v>
      </c>
      <c r="AW8" s="21">
        <v>100.7</v>
      </c>
      <c r="AX8" s="21">
        <v>100.8</v>
      </c>
    </row>
    <row r="9" spans="1:54" x14ac:dyDescent="0.2">
      <c r="A9" s="4" t="s">
        <v>85</v>
      </c>
      <c r="B9" s="3" t="s">
        <v>86</v>
      </c>
      <c r="C9" s="21">
        <v>49.2</v>
      </c>
      <c r="D9" s="21">
        <v>61.9</v>
      </c>
      <c r="E9" s="21">
        <v>97.9</v>
      </c>
      <c r="F9" s="21">
        <v>94.9</v>
      </c>
      <c r="G9" s="21">
        <v>102.8</v>
      </c>
      <c r="H9" s="21">
        <v>100.5</v>
      </c>
      <c r="I9" s="21">
        <v>82.9</v>
      </c>
      <c r="J9" s="21">
        <v>82.4</v>
      </c>
      <c r="K9" s="21">
        <v>90.4</v>
      </c>
      <c r="L9" s="21">
        <v>93.5</v>
      </c>
      <c r="M9" s="21">
        <v>80.2</v>
      </c>
      <c r="N9" s="21">
        <v>60.1</v>
      </c>
      <c r="O9" s="21">
        <f t="shared" si="0"/>
        <v>7.1</v>
      </c>
      <c r="P9" s="21">
        <v>56.1</v>
      </c>
      <c r="Q9" s="21">
        <v>49</v>
      </c>
      <c r="R9" s="21">
        <f t="shared" si="1"/>
        <v>3.3</v>
      </c>
      <c r="S9" s="21">
        <v>23.3</v>
      </c>
      <c r="T9" s="21">
        <v>20</v>
      </c>
      <c r="U9" s="21">
        <f t="shared" si="2"/>
        <v>-2.7</v>
      </c>
      <c r="V9" s="21">
        <v>34</v>
      </c>
      <c r="W9" s="21">
        <v>36.700000000000003</v>
      </c>
      <c r="X9" s="21">
        <f t="shared" si="3"/>
        <v>2.2999999999999998</v>
      </c>
      <c r="Y9" s="21">
        <v>84.3</v>
      </c>
      <c r="Z9" s="21">
        <v>82</v>
      </c>
      <c r="AA9" s="21">
        <f t="shared" si="4"/>
        <v>8.1</v>
      </c>
      <c r="AB9" s="21">
        <v>82.6</v>
      </c>
      <c r="AC9" s="21">
        <v>74.5</v>
      </c>
      <c r="AD9" s="21">
        <f t="shared" si="5"/>
        <v>3.7</v>
      </c>
      <c r="AE9" s="21">
        <v>59.1</v>
      </c>
      <c r="AF9" s="21">
        <v>55.4</v>
      </c>
      <c r="AG9" s="21">
        <f t="shared" si="6"/>
        <v>4.4000000000000004</v>
      </c>
      <c r="AH9" s="21">
        <v>97.1</v>
      </c>
      <c r="AI9" s="21">
        <v>92.7</v>
      </c>
      <c r="AJ9" s="21">
        <f t="shared" si="7"/>
        <v>6.8</v>
      </c>
      <c r="AK9" s="21">
        <v>160.80000000000001</v>
      </c>
      <c r="AL9" s="21">
        <v>154</v>
      </c>
      <c r="AM9" s="21">
        <f t="shared" si="8"/>
        <v>5.6</v>
      </c>
      <c r="AN9" s="21">
        <v>74.5</v>
      </c>
      <c r="AO9" s="21">
        <v>68.900000000000006</v>
      </c>
      <c r="AP9" s="21">
        <f t="shared" si="9"/>
        <v>3.9</v>
      </c>
      <c r="AQ9" s="21">
        <v>116.4</v>
      </c>
      <c r="AR9" s="21">
        <v>112.5</v>
      </c>
      <c r="AS9" s="21">
        <f t="shared" si="10"/>
        <v>1.3</v>
      </c>
      <c r="AT9" s="21">
        <v>113.3</v>
      </c>
      <c r="AU9" s="21">
        <v>112</v>
      </c>
      <c r="AV9" s="21">
        <f t="shared" si="11"/>
        <v>6.2</v>
      </c>
      <c r="AW9" s="21">
        <v>61.3</v>
      </c>
      <c r="AX9" s="21">
        <v>55.1</v>
      </c>
    </row>
    <row r="10" spans="1:54" x14ac:dyDescent="0.2">
      <c r="A10" s="4" t="s">
        <v>87</v>
      </c>
      <c r="B10" s="3" t="s">
        <v>88</v>
      </c>
      <c r="C10" s="21">
        <v>65.2</v>
      </c>
      <c r="D10" s="21">
        <v>79.099999999999994</v>
      </c>
      <c r="E10" s="21">
        <v>81.3</v>
      </c>
      <c r="F10" s="21">
        <v>101.8</v>
      </c>
      <c r="G10" s="21">
        <v>107.1</v>
      </c>
      <c r="H10" s="21">
        <v>141.69999999999999</v>
      </c>
      <c r="I10" s="21">
        <v>120.4</v>
      </c>
      <c r="J10" s="21">
        <v>139.69999999999999</v>
      </c>
      <c r="K10" s="21">
        <v>132.30000000000001</v>
      </c>
      <c r="L10" s="21">
        <v>93.1</v>
      </c>
      <c r="M10" s="21">
        <v>111.5</v>
      </c>
      <c r="N10" s="21">
        <v>102</v>
      </c>
      <c r="O10" s="21">
        <f t="shared" si="0"/>
        <v>0</v>
      </c>
      <c r="P10" s="21">
        <v>117.6</v>
      </c>
      <c r="Q10" s="21">
        <v>117.6</v>
      </c>
      <c r="R10" s="21">
        <f t="shared" si="1"/>
        <v>0</v>
      </c>
      <c r="S10" s="21">
        <v>101.4</v>
      </c>
      <c r="T10" s="21">
        <v>101.4</v>
      </c>
      <c r="U10" s="21">
        <f t="shared" si="2"/>
        <v>0</v>
      </c>
      <c r="V10" s="21">
        <v>89.5</v>
      </c>
      <c r="W10" s="21">
        <v>89.5</v>
      </c>
      <c r="X10" s="21">
        <f t="shared" si="3"/>
        <v>0</v>
      </c>
      <c r="Y10" s="21">
        <v>72.900000000000006</v>
      </c>
      <c r="Z10" s="21">
        <v>72.900000000000006</v>
      </c>
      <c r="AA10" s="21">
        <f t="shared" si="4"/>
        <v>0</v>
      </c>
      <c r="AB10" s="21">
        <v>108.7</v>
      </c>
      <c r="AC10" s="21">
        <v>108.7</v>
      </c>
      <c r="AD10" s="21">
        <f t="shared" si="5"/>
        <v>0</v>
      </c>
      <c r="AE10" s="21">
        <v>78.099999999999994</v>
      </c>
      <c r="AF10" s="21">
        <v>78.099999999999994</v>
      </c>
      <c r="AG10" s="21">
        <f t="shared" si="6"/>
        <v>0</v>
      </c>
      <c r="AH10" s="21">
        <v>94.5</v>
      </c>
      <c r="AI10" s="21">
        <v>94.5</v>
      </c>
      <c r="AJ10" s="21">
        <f t="shared" si="7"/>
        <v>0</v>
      </c>
      <c r="AK10" s="21">
        <v>99.6</v>
      </c>
      <c r="AL10" s="21">
        <v>99.6</v>
      </c>
      <c r="AM10" s="21">
        <f t="shared" si="8"/>
        <v>0</v>
      </c>
      <c r="AN10" s="21">
        <v>104.1</v>
      </c>
      <c r="AO10" s="21">
        <v>104.1</v>
      </c>
      <c r="AP10" s="21">
        <f t="shared" si="9"/>
        <v>0</v>
      </c>
      <c r="AQ10" s="21">
        <v>121.2</v>
      </c>
      <c r="AR10" s="21">
        <v>121.2</v>
      </c>
      <c r="AS10" s="21">
        <f t="shared" si="10"/>
        <v>0</v>
      </c>
      <c r="AT10" s="21">
        <v>126.7</v>
      </c>
      <c r="AU10" s="21">
        <v>126.7</v>
      </c>
      <c r="AV10" s="21">
        <f t="shared" si="11"/>
        <v>0</v>
      </c>
      <c r="AW10" s="21">
        <v>117.1</v>
      </c>
      <c r="AX10" s="21">
        <v>117.1</v>
      </c>
    </row>
    <row r="11" spans="1:54" x14ac:dyDescent="0.2">
      <c r="A11" s="12" t="s">
        <v>90</v>
      </c>
      <c r="B11" s="14" t="s">
        <v>89</v>
      </c>
      <c r="C11" s="20">
        <v>101.3</v>
      </c>
      <c r="D11" s="20">
        <v>106.5</v>
      </c>
      <c r="E11" s="20">
        <v>103.6</v>
      </c>
      <c r="F11" s="20">
        <v>108.3</v>
      </c>
      <c r="G11" s="20">
        <v>99.6</v>
      </c>
      <c r="H11" s="20">
        <v>90.9</v>
      </c>
      <c r="I11" s="20">
        <v>90.2</v>
      </c>
      <c r="J11" s="20">
        <v>91.6</v>
      </c>
      <c r="K11" s="20">
        <v>91.3</v>
      </c>
      <c r="L11" s="20">
        <v>96.4</v>
      </c>
      <c r="M11" s="20">
        <v>92.8</v>
      </c>
      <c r="N11" s="20">
        <v>90.5</v>
      </c>
      <c r="O11" s="20">
        <f t="shared" si="0"/>
        <v>-0.2</v>
      </c>
      <c r="P11" s="20">
        <v>87.3</v>
      </c>
      <c r="Q11" s="20">
        <v>87.5</v>
      </c>
      <c r="R11" s="20">
        <f t="shared" si="1"/>
        <v>-0.9</v>
      </c>
      <c r="S11" s="20">
        <v>91.8</v>
      </c>
      <c r="T11" s="20">
        <v>92.7</v>
      </c>
      <c r="U11" s="20">
        <f t="shared" si="2"/>
        <v>2.7</v>
      </c>
      <c r="V11" s="20">
        <v>93.4</v>
      </c>
      <c r="W11" s="20">
        <v>90.7</v>
      </c>
      <c r="X11" s="20">
        <f t="shared" si="3"/>
        <v>0.3</v>
      </c>
      <c r="Y11" s="20">
        <v>89.1</v>
      </c>
      <c r="Z11" s="20">
        <v>88.8</v>
      </c>
      <c r="AA11" s="20">
        <f t="shared" si="4"/>
        <v>-2.4</v>
      </c>
      <c r="AB11" s="20">
        <v>97.4</v>
      </c>
      <c r="AC11" s="20">
        <v>99.8</v>
      </c>
      <c r="AD11" s="20">
        <f t="shared" si="5"/>
        <v>5.3</v>
      </c>
      <c r="AE11" s="20">
        <v>100.8</v>
      </c>
      <c r="AF11" s="20">
        <v>95.5</v>
      </c>
      <c r="AG11" s="20">
        <f t="shared" si="6"/>
        <v>1</v>
      </c>
      <c r="AH11" s="20">
        <v>95</v>
      </c>
      <c r="AI11" s="20">
        <v>94</v>
      </c>
      <c r="AJ11" s="20">
        <f t="shared" si="7"/>
        <v>0.7</v>
      </c>
      <c r="AK11" s="20">
        <v>103.9</v>
      </c>
      <c r="AL11" s="20">
        <v>103.2</v>
      </c>
      <c r="AM11" s="20">
        <f t="shared" si="8"/>
        <v>0.7</v>
      </c>
      <c r="AN11" s="20">
        <v>104</v>
      </c>
      <c r="AO11" s="20">
        <v>103.3</v>
      </c>
      <c r="AP11" s="20">
        <f t="shared" si="9"/>
        <v>2</v>
      </c>
      <c r="AQ11" s="20">
        <v>100.8</v>
      </c>
      <c r="AR11" s="20">
        <v>98.8</v>
      </c>
      <c r="AS11" s="20">
        <f t="shared" si="10"/>
        <v>1.8</v>
      </c>
      <c r="AT11" s="20">
        <v>105.5</v>
      </c>
      <c r="AU11" s="20">
        <v>103.7</v>
      </c>
      <c r="AV11" s="20">
        <f t="shared" si="11"/>
        <v>1.7</v>
      </c>
      <c r="AW11" s="20">
        <v>99</v>
      </c>
      <c r="AX11" s="20">
        <v>97.3</v>
      </c>
    </row>
    <row r="12" spans="1:54" x14ac:dyDescent="0.2">
      <c r="A12" s="18">
        <v>10</v>
      </c>
      <c r="B12" s="3" t="s">
        <v>91</v>
      </c>
      <c r="C12" s="21">
        <v>99</v>
      </c>
      <c r="D12" s="21">
        <v>90.1</v>
      </c>
      <c r="E12" s="21">
        <v>110.6</v>
      </c>
      <c r="F12" s="21">
        <v>113.9</v>
      </c>
      <c r="G12" s="21">
        <v>97.9</v>
      </c>
      <c r="H12" s="21">
        <v>110.4</v>
      </c>
      <c r="I12" s="21">
        <v>101.2</v>
      </c>
      <c r="J12" s="21">
        <v>104.8</v>
      </c>
      <c r="K12" s="21">
        <v>102.4</v>
      </c>
      <c r="L12" s="21">
        <v>100.6</v>
      </c>
      <c r="M12" s="21">
        <v>104.7</v>
      </c>
      <c r="N12" s="21">
        <v>109.2</v>
      </c>
      <c r="O12" s="21">
        <f t="shared" si="0"/>
        <v>9.9</v>
      </c>
      <c r="P12" s="21">
        <v>110.9</v>
      </c>
      <c r="Q12" s="21">
        <v>101</v>
      </c>
      <c r="R12" s="21">
        <f t="shared" si="1"/>
        <v>14.1</v>
      </c>
      <c r="S12" s="21">
        <v>118.9</v>
      </c>
      <c r="T12" s="21">
        <v>104.8</v>
      </c>
      <c r="U12" s="21">
        <f t="shared" si="2"/>
        <v>3.7</v>
      </c>
      <c r="V12" s="21">
        <v>116.4</v>
      </c>
      <c r="W12" s="21">
        <v>112.7</v>
      </c>
      <c r="X12" s="21">
        <f t="shared" si="3"/>
        <v>3.7</v>
      </c>
      <c r="Y12" s="21">
        <v>112</v>
      </c>
      <c r="Z12" s="21">
        <v>108.3</v>
      </c>
      <c r="AA12" s="21">
        <f t="shared" si="4"/>
        <v>4.3</v>
      </c>
      <c r="AB12" s="21">
        <v>122.1</v>
      </c>
      <c r="AC12" s="21">
        <v>117.8</v>
      </c>
      <c r="AD12" s="21">
        <f t="shared" si="5"/>
        <v>3.9</v>
      </c>
      <c r="AE12" s="21">
        <v>125.2</v>
      </c>
      <c r="AF12" s="21">
        <v>121.3</v>
      </c>
      <c r="AG12" s="21">
        <f t="shared" si="6"/>
        <v>3.6</v>
      </c>
      <c r="AH12" s="21">
        <v>109</v>
      </c>
      <c r="AI12" s="21">
        <v>105.4</v>
      </c>
      <c r="AJ12" s="21">
        <f t="shared" si="7"/>
        <v>5</v>
      </c>
      <c r="AK12" s="21">
        <v>114.3</v>
      </c>
      <c r="AL12" s="21">
        <v>109.3</v>
      </c>
      <c r="AM12" s="21">
        <f t="shared" si="8"/>
        <v>4.0999999999999996</v>
      </c>
      <c r="AN12" s="21">
        <v>119.1</v>
      </c>
      <c r="AO12" s="21">
        <v>115</v>
      </c>
      <c r="AP12" s="21">
        <f t="shared" si="9"/>
        <v>4.8</v>
      </c>
      <c r="AQ12" s="21">
        <v>107.2</v>
      </c>
      <c r="AR12" s="21">
        <v>102.4</v>
      </c>
      <c r="AS12" s="21">
        <f t="shared" si="10"/>
        <v>6.1</v>
      </c>
      <c r="AT12" s="21">
        <v>110.5</v>
      </c>
      <c r="AU12" s="21">
        <v>104.4</v>
      </c>
      <c r="AV12" s="21">
        <f t="shared" si="11"/>
        <v>6.7</v>
      </c>
      <c r="AW12" s="21">
        <v>103.8</v>
      </c>
      <c r="AX12" s="21">
        <v>97.1</v>
      </c>
    </row>
    <row r="13" spans="1:54" s="11" customFormat="1" x14ac:dyDescent="0.2">
      <c r="A13" s="18">
        <v>11</v>
      </c>
      <c r="B13" s="3" t="s">
        <v>92</v>
      </c>
      <c r="C13" s="21">
        <v>125.4</v>
      </c>
      <c r="D13" s="21">
        <v>158.80000000000001</v>
      </c>
      <c r="E13" s="21">
        <v>83.8</v>
      </c>
      <c r="F13" s="21">
        <v>95.4</v>
      </c>
      <c r="G13" s="21">
        <v>81.900000000000006</v>
      </c>
      <c r="H13" s="21">
        <v>95.9</v>
      </c>
      <c r="I13" s="21">
        <v>106.6</v>
      </c>
      <c r="J13" s="21">
        <v>65.8</v>
      </c>
      <c r="K13" s="21">
        <v>70.8</v>
      </c>
      <c r="L13" s="21">
        <v>87.3</v>
      </c>
      <c r="M13" s="21">
        <v>70.3</v>
      </c>
      <c r="N13" s="21">
        <v>97.4</v>
      </c>
      <c r="O13" s="21">
        <f t="shared" si="0"/>
        <v>2.4</v>
      </c>
      <c r="P13" s="21">
        <v>105.5</v>
      </c>
      <c r="Q13" s="21">
        <v>103.1</v>
      </c>
      <c r="R13" s="21">
        <f t="shared" si="1"/>
        <v>2.5</v>
      </c>
      <c r="S13" s="21">
        <v>95.4</v>
      </c>
      <c r="T13" s="21">
        <v>92.9</v>
      </c>
      <c r="U13" s="21">
        <f t="shared" si="2"/>
        <v>30.1</v>
      </c>
      <c r="V13" s="21">
        <v>135.30000000000001</v>
      </c>
      <c r="W13" s="21">
        <v>105.2</v>
      </c>
      <c r="X13" s="21">
        <f t="shared" si="3"/>
        <v>1.6</v>
      </c>
      <c r="Y13" s="21">
        <v>98.9</v>
      </c>
      <c r="Z13" s="21">
        <v>97.3</v>
      </c>
      <c r="AA13" s="21">
        <f t="shared" si="4"/>
        <v>0.7</v>
      </c>
      <c r="AB13" s="21">
        <v>98.3</v>
      </c>
      <c r="AC13" s="21">
        <v>97.6</v>
      </c>
      <c r="AD13" s="21">
        <f t="shared" si="5"/>
        <v>10.4</v>
      </c>
      <c r="AE13" s="21">
        <v>95.9</v>
      </c>
      <c r="AF13" s="21">
        <v>85.5</v>
      </c>
      <c r="AG13" s="21">
        <f t="shared" si="6"/>
        <v>5</v>
      </c>
      <c r="AH13" s="21">
        <v>107</v>
      </c>
      <c r="AI13" s="21">
        <v>102</v>
      </c>
      <c r="AJ13" s="21">
        <f t="shared" si="7"/>
        <v>2.1</v>
      </c>
      <c r="AK13" s="21">
        <v>132.19999999999999</v>
      </c>
      <c r="AL13" s="21">
        <v>130.1</v>
      </c>
      <c r="AM13" s="21">
        <f t="shared" si="8"/>
        <v>2.2999999999999998</v>
      </c>
      <c r="AN13" s="21">
        <v>90.8</v>
      </c>
      <c r="AO13" s="21">
        <v>88.5</v>
      </c>
      <c r="AP13" s="21">
        <f t="shared" si="9"/>
        <v>3.3</v>
      </c>
      <c r="AQ13" s="21">
        <v>83.5</v>
      </c>
      <c r="AR13" s="21">
        <v>80.2</v>
      </c>
      <c r="AS13" s="21">
        <f t="shared" si="10"/>
        <v>4.5</v>
      </c>
      <c r="AT13" s="21">
        <v>104.4</v>
      </c>
      <c r="AU13" s="21">
        <v>99.9</v>
      </c>
      <c r="AV13" s="21">
        <f t="shared" si="11"/>
        <v>5</v>
      </c>
      <c r="AW13" s="21">
        <v>79.7</v>
      </c>
      <c r="AX13" s="21">
        <v>74.7</v>
      </c>
    </row>
    <row r="14" spans="1:54" x14ac:dyDescent="0.2">
      <c r="A14" s="18">
        <v>13</v>
      </c>
      <c r="B14" s="3" t="s">
        <v>93</v>
      </c>
      <c r="C14" s="21">
        <v>127.6</v>
      </c>
      <c r="D14" s="21">
        <v>120.3</v>
      </c>
      <c r="E14" s="21">
        <v>133.80000000000001</v>
      </c>
      <c r="F14" s="21">
        <v>126.2</v>
      </c>
      <c r="G14" s="21">
        <v>228.2</v>
      </c>
      <c r="H14" s="21">
        <v>241.5</v>
      </c>
      <c r="I14" s="21">
        <v>178.5</v>
      </c>
      <c r="J14" s="21">
        <v>227.4</v>
      </c>
      <c r="K14" s="21">
        <v>103.4</v>
      </c>
      <c r="L14" s="21">
        <v>69.3</v>
      </c>
      <c r="M14" s="21">
        <v>74</v>
      </c>
      <c r="N14" s="21">
        <v>74.8</v>
      </c>
      <c r="O14" s="21">
        <f t="shared" si="0"/>
        <v>2.8</v>
      </c>
      <c r="P14" s="21">
        <v>59.1</v>
      </c>
      <c r="Q14" s="21">
        <v>56.3</v>
      </c>
      <c r="R14" s="21">
        <f t="shared" si="1"/>
        <v>0.5</v>
      </c>
      <c r="S14" s="21">
        <v>63.8</v>
      </c>
      <c r="T14" s="21">
        <v>63.3</v>
      </c>
      <c r="U14" s="21">
        <f t="shared" si="2"/>
        <v>0</v>
      </c>
      <c r="V14" s="21">
        <v>95.4</v>
      </c>
      <c r="W14" s="21">
        <v>95.4</v>
      </c>
      <c r="X14" s="21">
        <f t="shared" si="3"/>
        <v>-0.5</v>
      </c>
      <c r="Y14" s="21">
        <v>286.2</v>
      </c>
      <c r="Z14" s="21">
        <v>286.7</v>
      </c>
      <c r="AA14" s="21">
        <f t="shared" si="4"/>
        <v>-0.2</v>
      </c>
      <c r="AB14" s="21">
        <v>87.7</v>
      </c>
      <c r="AC14" s="21">
        <v>87.9</v>
      </c>
      <c r="AD14" s="21">
        <f t="shared" si="5"/>
        <v>-0.2</v>
      </c>
      <c r="AE14" s="21">
        <v>63.9</v>
      </c>
      <c r="AF14" s="21">
        <v>64.099999999999994</v>
      </c>
      <c r="AG14" s="21">
        <f t="shared" si="6"/>
        <v>-0.2</v>
      </c>
      <c r="AH14" s="21">
        <v>72.2</v>
      </c>
      <c r="AI14" s="21">
        <v>72.400000000000006</v>
      </c>
      <c r="AJ14" s="21">
        <f t="shared" si="7"/>
        <v>-0.2</v>
      </c>
      <c r="AK14" s="21">
        <v>33.9</v>
      </c>
      <c r="AL14" s="21">
        <v>34.1</v>
      </c>
      <c r="AM14" s="21">
        <f t="shared" si="8"/>
        <v>-0.4</v>
      </c>
      <c r="AN14" s="21">
        <v>67.900000000000006</v>
      </c>
      <c r="AO14" s="21">
        <v>68.3</v>
      </c>
      <c r="AP14" s="21">
        <f t="shared" si="9"/>
        <v>-0.6</v>
      </c>
      <c r="AQ14" s="21">
        <v>134.19999999999999</v>
      </c>
      <c r="AR14" s="21">
        <v>134.80000000000001</v>
      </c>
      <c r="AS14" s="21">
        <f t="shared" si="10"/>
        <v>-0.7</v>
      </c>
      <c r="AT14" s="21">
        <v>121.5</v>
      </c>
      <c r="AU14" s="21">
        <v>122.2</v>
      </c>
      <c r="AV14" s="21">
        <f t="shared" si="11"/>
        <v>-0.8</v>
      </c>
      <c r="AW14" s="21">
        <v>92.8</v>
      </c>
      <c r="AX14" s="21">
        <v>93.6</v>
      </c>
    </row>
    <row r="15" spans="1:54" x14ac:dyDescent="0.2">
      <c r="A15" s="18">
        <v>14</v>
      </c>
      <c r="B15" s="3" t="s">
        <v>94</v>
      </c>
      <c r="C15" s="21">
        <v>128.9</v>
      </c>
      <c r="D15" s="21">
        <v>167.3</v>
      </c>
      <c r="E15" s="21">
        <v>167.6</v>
      </c>
      <c r="F15" s="21">
        <v>128.1</v>
      </c>
      <c r="G15" s="21">
        <v>134.9</v>
      </c>
      <c r="H15" s="21">
        <v>103.4</v>
      </c>
      <c r="I15" s="21">
        <v>99</v>
      </c>
      <c r="J15" s="21">
        <v>104</v>
      </c>
      <c r="K15" s="21">
        <v>113.7</v>
      </c>
      <c r="L15" s="21">
        <v>133.9</v>
      </c>
      <c r="M15" s="21">
        <v>168.3</v>
      </c>
      <c r="N15" s="21">
        <v>171.3</v>
      </c>
      <c r="O15" s="21">
        <f t="shared" si="0"/>
        <v>44.1</v>
      </c>
      <c r="P15" s="21">
        <v>64.5</v>
      </c>
      <c r="Q15" s="21">
        <v>20.399999999999999</v>
      </c>
      <c r="R15" s="21">
        <f t="shared" si="1"/>
        <v>54</v>
      </c>
      <c r="S15" s="21">
        <v>88.7</v>
      </c>
      <c r="T15" s="21">
        <v>34.700000000000003</v>
      </c>
      <c r="U15" s="21">
        <f t="shared" si="2"/>
        <v>4.2</v>
      </c>
      <c r="V15" s="21">
        <v>98.9</v>
      </c>
      <c r="W15" s="21">
        <v>94.7</v>
      </c>
      <c r="X15" s="21">
        <f t="shared" si="3"/>
        <v>21.4</v>
      </c>
      <c r="Y15" s="21">
        <v>111.4</v>
      </c>
      <c r="Z15" s="21">
        <v>90</v>
      </c>
      <c r="AA15" s="21">
        <f t="shared" si="4"/>
        <v>33.799999999999997</v>
      </c>
      <c r="AB15" s="21">
        <v>124.9</v>
      </c>
      <c r="AC15" s="21">
        <v>91.1</v>
      </c>
      <c r="AD15" s="21">
        <f t="shared" si="5"/>
        <v>35.6</v>
      </c>
      <c r="AE15" s="21">
        <v>183.4</v>
      </c>
      <c r="AF15" s="21">
        <v>147.80000000000001</v>
      </c>
      <c r="AG15" s="21">
        <f t="shared" si="6"/>
        <v>28.2</v>
      </c>
      <c r="AH15" s="21">
        <v>226.2</v>
      </c>
      <c r="AI15" s="21">
        <v>198</v>
      </c>
      <c r="AJ15" s="21">
        <f t="shared" si="7"/>
        <v>61.3</v>
      </c>
      <c r="AK15" s="21">
        <v>335</v>
      </c>
      <c r="AL15" s="21">
        <v>273.7</v>
      </c>
      <c r="AM15" s="21">
        <f t="shared" si="8"/>
        <v>15.3</v>
      </c>
      <c r="AN15" s="21">
        <v>125.3</v>
      </c>
      <c r="AO15" s="21">
        <v>110</v>
      </c>
      <c r="AP15" s="21">
        <f t="shared" si="9"/>
        <v>22.1</v>
      </c>
      <c r="AQ15" s="21">
        <v>172.7</v>
      </c>
      <c r="AR15" s="21">
        <v>150.6</v>
      </c>
      <c r="AS15" s="21">
        <f t="shared" si="10"/>
        <v>11.2</v>
      </c>
      <c r="AT15" s="21">
        <v>99.8</v>
      </c>
      <c r="AU15" s="21">
        <v>88.6</v>
      </c>
      <c r="AV15" s="21">
        <f t="shared" si="11"/>
        <v>1.7</v>
      </c>
      <c r="AW15" s="21">
        <v>86.8</v>
      </c>
      <c r="AX15" s="21">
        <v>85.1</v>
      </c>
    </row>
    <row r="16" spans="1:54" x14ac:dyDescent="0.2">
      <c r="A16" s="18">
        <v>15</v>
      </c>
      <c r="B16" s="3" t="s">
        <v>95</v>
      </c>
      <c r="C16" s="21">
        <v>145.80000000000001</v>
      </c>
      <c r="D16" s="21">
        <v>192.7</v>
      </c>
      <c r="E16" s="21">
        <v>91.2</v>
      </c>
      <c r="F16" s="21">
        <v>54.7</v>
      </c>
      <c r="G16" s="21">
        <v>52.1</v>
      </c>
      <c r="H16" s="21">
        <v>46.1</v>
      </c>
      <c r="I16" s="21">
        <v>41.1</v>
      </c>
      <c r="J16" s="21">
        <v>45.4</v>
      </c>
      <c r="K16" s="21">
        <v>58.8</v>
      </c>
      <c r="L16" s="21">
        <v>59.4</v>
      </c>
      <c r="M16" s="21">
        <v>43.1</v>
      </c>
      <c r="N16" s="21">
        <v>59.5</v>
      </c>
      <c r="O16" s="21">
        <f t="shared" si="0"/>
        <v>20.6</v>
      </c>
      <c r="P16" s="21">
        <v>107.8</v>
      </c>
      <c r="Q16" s="21">
        <v>87.2</v>
      </c>
      <c r="R16" s="21">
        <f t="shared" si="1"/>
        <v>12.7</v>
      </c>
      <c r="S16" s="21">
        <v>99.9</v>
      </c>
      <c r="T16" s="21">
        <v>87.2</v>
      </c>
      <c r="U16" s="21">
        <f t="shared" si="2"/>
        <v>0.8</v>
      </c>
      <c r="V16" s="21">
        <v>90.5</v>
      </c>
      <c r="W16" s="21">
        <v>89.7</v>
      </c>
      <c r="X16" s="21">
        <f t="shared" si="3"/>
        <v>1.8</v>
      </c>
      <c r="Y16" s="21">
        <v>89.8</v>
      </c>
      <c r="Z16" s="21">
        <v>88</v>
      </c>
      <c r="AA16" s="21">
        <f t="shared" si="4"/>
        <v>5.3</v>
      </c>
      <c r="AB16" s="21">
        <v>107.5</v>
      </c>
      <c r="AC16" s="21">
        <v>102.2</v>
      </c>
      <c r="AD16" s="21">
        <f t="shared" si="5"/>
        <v>2.7</v>
      </c>
      <c r="AE16" s="21">
        <v>95.7</v>
      </c>
      <c r="AF16" s="21">
        <v>93</v>
      </c>
      <c r="AG16" s="21">
        <f t="shared" si="6"/>
        <v>5.9</v>
      </c>
      <c r="AH16" s="21">
        <v>130.80000000000001</v>
      </c>
      <c r="AI16" s="21">
        <v>124.9</v>
      </c>
      <c r="AJ16" s="21">
        <f t="shared" si="7"/>
        <v>11</v>
      </c>
      <c r="AK16" s="21">
        <v>146.30000000000001</v>
      </c>
      <c r="AL16" s="21">
        <v>135.30000000000001</v>
      </c>
      <c r="AM16" s="21">
        <f t="shared" si="8"/>
        <v>6.1</v>
      </c>
      <c r="AN16" s="21">
        <v>121.4</v>
      </c>
      <c r="AO16" s="21">
        <v>115.3</v>
      </c>
      <c r="AP16" s="21">
        <f t="shared" si="9"/>
        <v>4.0999999999999996</v>
      </c>
      <c r="AQ16" s="21">
        <v>108.7</v>
      </c>
      <c r="AR16" s="21">
        <v>104.6</v>
      </c>
      <c r="AS16" s="21">
        <f t="shared" si="10"/>
        <v>8.4</v>
      </c>
      <c r="AT16" s="21">
        <v>137.19999999999999</v>
      </c>
      <c r="AU16" s="21">
        <v>128.80000000000001</v>
      </c>
      <c r="AV16" s="21">
        <f t="shared" si="11"/>
        <v>13.1</v>
      </c>
      <c r="AW16" s="21">
        <v>108.7</v>
      </c>
      <c r="AX16" s="21">
        <v>95.6</v>
      </c>
    </row>
    <row r="17" spans="1:50" s="11" customFormat="1" x14ac:dyDescent="0.2">
      <c r="A17" s="18">
        <v>16</v>
      </c>
      <c r="B17" s="3" t="s">
        <v>96</v>
      </c>
      <c r="C17" s="21">
        <v>87.9</v>
      </c>
      <c r="D17" s="21">
        <v>77.599999999999994</v>
      </c>
      <c r="E17" s="21">
        <v>92.5</v>
      </c>
      <c r="F17" s="21">
        <v>99.2</v>
      </c>
      <c r="G17" s="21">
        <v>88.5</v>
      </c>
      <c r="H17" s="21">
        <v>83.3</v>
      </c>
      <c r="I17" s="21">
        <v>93.2</v>
      </c>
      <c r="J17" s="21">
        <v>82.2</v>
      </c>
      <c r="K17" s="21">
        <v>101.5</v>
      </c>
      <c r="L17" s="21">
        <v>77.400000000000006</v>
      </c>
      <c r="M17" s="21">
        <v>112.5</v>
      </c>
      <c r="N17" s="21">
        <v>128.80000000000001</v>
      </c>
      <c r="O17" s="21">
        <f t="shared" si="0"/>
        <v>115.8</v>
      </c>
      <c r="P17" s="21">
        <v>207.1</v>
      </c>
      <c r="Q17" s="21">
        <v>91.3</v>
      </c>
      <c r="R17" s="21">
        <f t="shared" si="1"/>
        <v>251.6</v>
      </c>
      <c r="S17" s="21">
        <v>341.5</v>
      </c>
      <c r="T17" s="21">
        <v>89.9</v>
      </c>
      <c r="U17" s="21">
        <f t="shared" si="2"/>
        <v>221.3</v>
      </c>
      <c r="V17" s="21">
        <v>307.3</v>
      </c>
      <c r="W17" s="21">
        <v>86</v>
      </c>
      <c r="X17" s="21">
        <f t="shared" si="3"/>
        <v>319.10000000000002</v>
      </c>
      <c r="Y17" s="21">
        <v>414</v>
      </c>
      <c r="Z17" s="21">
        <v>94.9</v>
      </c>
      <c r="AA17" s="21">
        <f t="shared" si="4"/>
        <v>194.8</v>
      </c>
      <c r="AB17" s="21">
        <v>292.5</v>
      </c>
      <c r="AC17" s="21">
        <v>97.7</v>
      </c>
      <c r="AD17" s="21">
        <f t="shared" si="5"/>
        <v>157.5</v>
      </c>
      <c r="AE17" s="21">
        <v>249.9</v>
      </c>
      <c r="AF17" s="21">
        <v>92.4</v>
      </c>
      <c r="AG17" s="21">
        <f t="shared" si="6"/>
        <v>153</v>
      </c>
      <c r="AH17" s="21">
        <v>234.7</v>
      </c>
      <c r="AI17" s="21">
        <v>81.7</v>
      </c>
      <c r="AJ17" s="21">
        <f t="shared" si="7"/>
        <v>181.3</v>
      </c>
      <c r="AK17" s="21">
        <v>279.3</v>
      </c>
      <c r="AL17" s="21">
        <v>98</v>
      </c>
      <c r="AM17" s="21">
        <f t="shared" si="8"/>
        <v>113.2</v>
      </c>
      <c r="AN17" s="21">
        <v>269.89999999999998</v>
      </c>
      <c r="AO17" s="21">
        <v>156.69999999999999</v>
      </c>
      <c r="AP17" s="21">
        <f t="shared" si="9"/>
        <v>115.5</v>
      </c>
      <c r="AQ17" s="21">
        <v>304.10000000000002</v>
      </c>
      <c r="AR17" s="21">
        <v>188.6</v>
      </c>
      <c r="AS17" s="21">
        <f t="shared" si="10"/>
        <v>133.80000000000001</v>
      </c>
      <c r="AT17" s="21">
        <v>381.1</v>
      </c>
      <c r="AU17" s="21">
        <v>247.3</v>
      </c>
      <c r="AV17" s="21">
        <f t="shared" si="11"/>
        <v>116.4</v>
      </c>
      <c r="AW17" s="21">
        <v>337.6</v>
      </c>
      <c r="AX17" s="21">
        <v>221.2</v>
      </c>
    </row>
    <row r="18" spans="1:50" x14ac:dyDescent="0.2">
      <c r="A18" s="18">
        <v>17</v>
      </c>
      <c r="B18" s="3" t="s">
        <v>97</v>
      </c>
      <c r="C18" s="21">
        <v>79.2</v>
      </c>
      <c r="D18" s="21">
        <v>94.8</v>
      </c>
      <c r="E18" s="21">
        <v>164</v>
      </c>
      <c r="F18" s="21">
        <v>172.2</v>
      </c>
      <c r="G18" s="21">
        <v>133.4</v>
      </c>
      <c r="H18" s="21">
        <v>195.7</v>
      </c>
      <c r="I18" s="21">
        <v>200.3</v>
      </c>
      <c r="J18" s="21">
        <v>142.30000000000001</v>
      </c>
      <c r="K18" s="21">
        <v>174.6</v>
      </c>
      <c r="L18" s="21">
        <v>173.1</v>
      </c>
      <c r="M18" s="21">
        <v>241.8</v>
      </c>
      <c r="N18" s="21">
        <v>148.69999999999999</v>
      </c>
      <c r="O18" s="21">
        <f t="shared" si="0"/>
        <v>-4.7</v>
      </c>
      <c r="P18" s="21">
        <v>123.5</v>
      </c>
      <c r="Q18" s="21">
        <v>128.19999999999999</v>
      </c>
      <c r="R18" s="21">
        <f t="shared" si="1"/>
        <v>13.9</v>
      </c>
      <c r="S18" s="21">
        <v>165.4</v>
      </c>
      <c r="T18" s="21">
        <v>151.5</v>
      </c>
      <c r="U18" s="21">
        <f t="shared" si="2"/>
        <v>17.5</v>
      </c>
      <c r="V18" s="21">
        <v>164.2</v>
      </c>
      <c r="W18" s="21">
        <v>146.69999999999999</v>
      </c>
      <c r="X18" s="21">
        <f t="shared" si="3"/>
        <v>19.100000000000001</v>
      </c>
      <c r="Y18" s="21">
        <v>129.80000000000001</v>
      </c>
      <c r="Z18" s="21">
        <v>110.7</v>
      </c>
      <c r="AA18" s="21">
        <f t="shared" si="4"/>
        <v>34.6</v>
      </c>
      <c r="AB18" s="21">
        <v>212.5</v>
      </c>
      <c r="AC18" s="21">
        <v>177.9</v>
      </c>
      <c r="AD18" s="21">
        <f t="shared" si="5"/>
        <v>29.1</v>
      </c>
      <c r="AE18" s="21">
        <v>199.8</v>
      </c>
      <c r="AF18" s="21">
        <v>170.7</v>
      </c>
      <c r="AG18" s="21">
        <f t="shared" si="6"/>
        <v>26.8</v>
      </c>
      <c r="AH18" s="21">
        <v>164.8</v>
      </c>
      <c r="AI18" s="21">
        <v>138</v>
      </c>
      <c r="AJ18" s="21">
        <f t="shared" si="7"/>
        <v>17.8</v>
      </c>
      <c r="AK18" s="21">
        <v>165.4</v>
      </c>
      <c r="AL18" s="21">
        <v>147.6</v>
      </c>
      <c r="AM18" s="21">
        <f t="shared" si="8"/>
        <v>15.3</v>
      </c>
      <c r="AN18" s="21">
        <v>138</v>
      </c>
      <c r="AO18" s="21">
        <v>122.7</v>
      </c>
      <c r="AP18" s="21">
        <f t="shared" si="9"/>
        <v>14.1</v>
      </c>
      <c r="AQ18" s="21">
        <v>131.1</v>
      </c>
      <c r="AR18" s="21">
        <v>117</v>
      </c>
      <c r="AS18" s="21">
        <f t="shared" si="10"/>
        <v>15.1</v>
      </c>
      <c r="AT18" s="21">
        <v>137.1</v>
      </c>
      <c r="AU18" s="21">
        <v>122</v>
      </c>
      <c r="AV18" s="21">
        <f t="shared" si="11"/>
        <v>17</v>
      </c>
      <c r="AW18" s="21">
        <v>162.30000000000001</v>
      </c>
      <c r="AX18" s="21">
        <v>145.30000000000001</v>
      </c>
    </row>
    <row r="19" spans="1:50" x14ac:dyDescent="0.2">
      <c r="A19" s="18" t="s">
        <v>128</v>
      </c>
      <c r="B19" s="3" t="s">
        <v>129</v>
      </c>
      <c r="C19" s="26" t="s">
        <v>130</v>
      </c>
      <c r="D19" s="26" t="s">
        <v>130</v>
      </c>
      <c r="E19" s="26" t="s">
        <v>130</v>
      </c>
      <c r="F19" s="26" t="s">
        <v>130</v>
      </c>
      <c r="G19" s="26" t="s">
        <v>130</v>
      </c>
      <c r="H19" s="26" t="s">
        <v>130</v>
      </c>
      <c r="I19" s="26" t="s">
        <v>130</v>
      </c>
      <c r="J19" s="26" t="s">
        <v>130</v>
      </c>
      <c r="K19" s="26" t="s">
        <v>130</v>
      </c>
      <c r="L19" s="26" t="s">
        <v>130</v>
      </c>
      <c r="M19" s="26" t="s">
        <v>130</v>
      </c>
      <c r="N19" s="26" t="s">
        <v>130</v>
      </c>
      <c r="O19" s="21">
        <f>P19</f>
        <v>34.4</v>
      </c>
      <c r="P19" s="21">
        <v>34.4</v>
      </c>
      <c r="Q19" s="26" t="s">
        <v>130</v>
      </c>
      <c r="R19" s="21">
        <f>S19</f>
        <v>90.6</v>
      </c>
      <c r="S19" s="21">
        <v>90.6</v>
      </c>
      <c r="T19" s="26" t="s">
        <v>130</v>
      </c>
      <c r="U19" s="21">
        <f>V19</f>
        <v>127.5</v>
      </c>
      <c r="V19" s="21">
        <v>127.5</v>
      </c>
      <c r="W19" s="26" t="s">
        <v>130</v>
      </c>
      <c r="X19" s="21">
        <f>Y19</f>
        <v>144.30000000000001</v>
      </c>
      <c r="Y19" s="21">
        <v>144.30000000000001</v>
      </c>
      <c r="Z19" s="26" t="s">
        <v>130</v>
      </c>
      <c r="AA19" s="21">
        <f>AB19</f>
        <v>124.7</v>
      </c>
      <c r="AB19" s="21">
        <v>124.7</v>
      </c>
      <c r="AC19" s="26" t="s">
        <v>130</v>
      </c>
      <c r="AD19" s="21">
        <f>AE19</f>
        <v>128.69999999999999</v>
      </c>
      <c r="AE19" s="21">
        <v>128.69999999999999</v>
      </c>
      <c r="AF19" s="26" t="s">
        <v>130</v>
      </c>
      <c r="AG19" s="21">
        <f>AH19</f>
        <v>131.30000000000001</v>
      </c>
      <c r="AH19" s="21">
        <v>131.30000000000001</v>
      </c>
      <c r="AI19" s="26" t="s">
        <v>130</v>
      </c>
      <c r="AJ19" s="21">
        <f>AK19</f>
        <v>112</v>
      </c>
      <c r="AK19" s="21">
        <v>112</v>
      </c>
      <c r="AL19" s="26" t="s">
        <v>130</v>
      </c>
      <c r="AM19" s="21">
        <f>AN19</f>
        <v>129.80000000000001</v>
      </c>
      <c r="AN19" s="21">
        <v>129.80000000000001</v>
      </c>
      <c r="AO19" s="26" t="s">
        <v>130</v>
      </c>
      <c r="AP19" s="21">
        <f>AQ19</f>
        <v>85.4</v>
      </c>
      <c r="AQ19" s="21">
        <v>85.4</v>
      </c>
      <c r="AR19" s="26" t="s">
        <v>130</v>
      </c>
      <c r="AS19" s="21">
        <f>AT19</f>
        <v>103.2</v>
      </c>
      <c r="AT19" s="21">
        <v>103.2</v>
      </c>
      <c r="AU19" s="26" t="s">
        <v>130</v>
      </c>
      <c r="AV19" s="21">
        <f>AW19</f>
        <v>113.9</v>
      </c>
      <c r="AW19" s="21">
        <v>113.9</v>
      </c>
      <c r="AX19" s="26" t="s">
        <v>130</v>
      </c>
    </row>
    <row r="20" spans="1:50" x14ac:dyDescent="0.2">
      <c r="A20" s="18">
        <v>19</v>
      </c>
      <c r="B20" s="3" t="s">
        <v>98</v>
      </c>
      <c r="C20" s="21">
        <v>94</v>
      </c>
      <c r="D20" s="21">
        <v>96.6</v>
      </c>
      <c r="E20" s="21">
        <v>114.3</v>
      </c>
      <c r="F20" s="21">
        <v>119.4</v>
      </c>
      <c r="G20" s="21">
        <v>131.6</v>
      </c>
      <c r="H20" s="21">
        <v>69.8</v>
      </c>
      <c r="I20" s="21">
        <v>86.9</v>
      </c>
      <c r="J20" s="21">
        <v>97.1</v>
      </c>
      <c r="K20" s="21">
        <v>85.2</v>
      </c>
      <c r="L20" s="21">
        <v>85.4</v>
      </c>
      <c r="M20" s="21">
        <v>97.8</v>
      </c>
      <c r="N20" s="21">
        <v>97.6</v>
      </c>
      <c r="O20" s="21">
        <f t="shared" si="0"/>
        <v>-1.9</v>
      </c>
      <c r="P20" s="21">
        <v>87.7</v>
      </c>
      <c r="Q20" s="21">
        <v>89.6</v>
      </c>
      <c r="R20" s="21">
        <f t="shared" si="1"/>
        <v>-5.3</v>
      </c>
      <c r="S20" s="21">
        <v>92.7</v>
      </c>
      <c r="T20" s="21">
        <v>98</v>
      </c>
      <c r="U20" s="21">
        <f t="shared" si="2"/>
        <v>-4.0999999999999996</v>
      </c>
      <c r="V20" s="21">
        <v>82.8</v>
      </c>
      <c r="W20" s="21">
        <v>86.9</v>
      </c>
      <c r="X20" s="21">
        <f t="shared" si="3"/>
        <v>-3</v>
      </c>
      <c r="Y20" s="21">
        <v>66.400000000000006</v>
      </c>
      <c r="Z20" s="21">
        <v>69.400000000000006</v>
      </c>
      <c r="AA20" s="21">
        <f t="shared" si="4"/>
        <v>-3.1</v>
      </c>
      <c r="AB20" s="21">
        <v>91.5</v>
      </c>
      <c r="AC20" s="21">
        <v>94.6</v>
      </c>
      <c r="AD20" s="21">
        <f t="shared" si="5"/>
        <v>-4.5</v>
      </c>
      <c r="AE20" s="21">
        <v>122.5</v>
      </c>
      <c r="AF20" s="21">
        <v>127</v>
      </c>
      <c r="AG20" s="21">
        <f t="shared" si="6"/>
        <v>-4.4000000000000004</v>
      </c>
      <c r="AH20" s="21">
        <v>89.1</v>
      </c>
      <c r="AI20" s="21">
        <v>93.5</v>
      </c>
      <c r="AJ20" s="21">
        <f t="shared" si="7"/>
        <v>-2.9</v>
      </c>
      <c r="AK20" s="21">
        <v>69.7</v>
      </c>
      <c r="AL20" s="21">
        <v>72.599999999999994</v>
      </c>
      <c r="AM20" s="21">
        <f t="shared" si="8"/>
        <v>-6</v>
      </c>
      <c r="AN20" s="21">
        <v>110.8</v>
      </c>
      <c r="AO20" s="21">
        <v>116.8</v>
      </c>
      <c r="AP20" s="21">
        <f t="shared" si="9"/>
        <v>-5.2</v>
      </c>
      <c r="AQ20" s="21">
        <v>110.7</v>
      </c>
      <c r="AR20" s="21">
        <v>115.9</v>
      </c>
      <c r="AS20" s="21">
        <f t="shared" si="10"/>
        <v>-3.6</v>
      </c>
      <c r="AT20" s="21">
        <v>90.7</v>
      </c>
      <c r="AU20" s="21">
        <v>94.3</v>
      </c>
      <c r="AV20" s="21">
        <f t="shared" si="11"/>
        <v>-3.7</v>
      </c>
      <c r="AW20" s="21">
        <v>92</v>
      </c>
      <c r="AX20" s="21">
        <v>95.7</v>
      </c>
    </row>
    <row r="21" spans="1:50" x14ac:dyDescent="0.2">
      <c r="A21" s="18">
        <v>20</v>
      </c>
      <c r="B21" s="3" t="s">
        <v>99</v>
      </c>
      <c r="C21" s="21">
        <v>96.4</v>
      </c>
      <c r="D21" s="21">
        <v>101.1</v>
      </c>
      <c r="E21" s="21">
        <v>99.9</v>
      </c>
      <c r="F21" s="21">
        <v>113.4</v>
      </c>
      <c r="G21" s="21">
        <v>112.9</v>
      </c>
      <c r="H21" s="21">
        <v>108.6</v>
      </c>
      <c r="I21" s="21">
        <v>114.4</v>
      </c>
      <c r="J21" s="21">
        <v>96.7</v>
      </c>
      <c r="K21" s="21">
        <v>87.9</v>
      </c>
      <c r="L21" s="21">
        <v>103.3</v>
      </c>
      <c r="M21" s="21">
        <v>108.4</v>
      </c>
      <c r="N21" s="21">
        <v>107.1</v>
      </c>
      <c r="O21" s="21">
        <f t="shared" si="0"/>
        <v>-5.2</v>
      </c>
      <c r="P21" s="21">
        <v>96.7</v>
      </c>
      <c r="Q21" s="21">
        <v>101.9</v>
      </c>
      <c r="R21" s="21">
        <f t="shared" si="1"/>
        <v>-5.6</v>
      </c>
      <c r="S21" s="21">
        <v>111.3</v>
      </c>
      <c r="T21" s="21">
        <v>116.9</v>
      </c>
      <c r="U21" s="21">
        <f t="shared" si="2"/>
        <v>-0.6</v>
      </c>
      <c r="V21" s="21">
        <v>107.9</v>
      </c>
      <c r="W21" s="21">
        <v>108.5</v>
      </c>
      <c r="X21" s="21">
        <f t="shared" si="3"/>
        <v>0.7</v>
      </c>
      <c r="Y21" s="21">
        <v>101.6</v>
      </c>
      <c r="Z21" s="21">
        <v>100.9</v>
      </c>
      <c r="AA21" s="21">
        <f t="shared" si="4"/>
        <v>0.1</v>
      </c>
      <c r="AB21" s="21">
        <v>93.6</v>
      </c>
      <c r="AC21" s="21">
        <v>93.5</v>
      </c>
      <c r="AD21" s="21">
        <f t="shared" si="5"/>
        <v>0.8</v>
      </c>
      <c r="AE21" s="21">
        <v>101.2</v>
      </c>
      <c r="AF21" s="21">
        <v>100.4</v>
      </c>
      <c r="AG21" s="21">
        <f t="shared" si="6"/>
        <v>0.5</v>
      </c>
      <c r="AH21" s="21">
        <v>94.4</v>
      </c>
      <c r="AI21" s="21">
        <v>93.9</v>
      </c>
      <c r="AJ21" s="21">
        <f t="shared" si="7"/>
        <v>1.6</v>
      </c>
      <c r="AK21" s="21">
        <v>102.9</v>
      </c>
      <c r="AL21" s="21">
        <v>101.3</v>
      </c>
      <c r="AM21" s="21">
        <f t="shared" si="8"/>
        <v>1.5</v>
      </c>
      <c r="AN21" s="21">
        <v>107.6</v>
      </c>
      <c r="AO21" s="21">
        <v>106.1</v>
      </c>
      <c r="AP21" s="21">
        <f t="shared" si="9"/>
        <v>2.8</v>
      </c>
      <c r="AQ21" s="21">
        <v>95</v>
      </c>
      <c r="AR21" s="21">
        <v>92.2</v>
      </c>
      <c r="AS21" s="21">
        <f t="shared" si="10"/>
        <v>2</v>
      </c>
      <c r="AT21" s="21">
        <v>91.7</v>
      </c>
      <c r="AU21" s="21">
        <v>89.7</v>
      </c>
      <c r="AV21" s="21">
        <f t="shared" si="11"/>
        <v>1.8</v>
      </c>
      <c r="AW21" s="21">
        <v>88.5</v>
      </c>
      <c r="AX21" s="21">
        <v>86.7</v>
      </c>
    </row>
    <row r="22" spans="1:50" s="11" customFormat="1" x14ac:dyDescent="0.2">
      <c r="A22" s="18">
        <v>21</v>
      </c>
      <c r="B22" s="3" t="s">
        <v>100</v>
      </c>
      <c r="C22" s="21">
        <v>116.8</v>
      </c>
      <c r="D22" s="21">
        <v>161.6</v>
      </c>
      <c r="E22" s="21">
        <v>148.9</v>
      </c>
      <c r="F22" s="21">
        <v>157</v>
      </c>
      <c r="G22" s="21">
        <v>162.30000000000001</v>
      </c>
      <c r="H22" s="21">
        <v>147.1</v>
      </c>
      <c r="I22" s="21">
        <v>185.1</v>
      </c>
      <c r="J22" s="21">
        <v>140.80000000000001</v>
      </c>
      <c r="K22" s="21">
        <v>168.4</v>
      </c>
      <c r="L22" s="21">
        <v>203</v>
      </c>
      <c r="M22" s="21">
        <v>130.4</v>
      </c>
      <c r="N22" s="21">
        <v>135</v>
      </c>
      <c r="O22" s="21">
        <f t="shared" si="0"/>
        <v>-5.8</v>
      </c>
      <c r="P22" s="21">
        <v>287.60000000000002</v>
      </c>
      <c r="Q22" s="21">
        <v>293.39999999999998</v>
      </c>
      <c r="R22" s="21">
        <f t="shared" si="1"/>
        <v>1.4</v>
      </c>
      <c r="S22" s="21">
        <v>153.30000000000001</v>
      </c>
      <c r="T22" s="21">
        <v>151.9</v>
      </c>
      <c r="U22" s="21">
        <f t="shared" si="2"/>
        <v>-0.5</v>
      </c>
      <c r="V22" s="21">
        <v>173.7</v>
      </c>
      <c r="W22" s="21">
        <v>174.2</v>
      </c>
      <c r="X22" s="21">
        <f t="shared" si="3"/>
        <v>0</v>
      </c>
      <c r="Y22" s="21">
        <v>65.599999999999994</v>
      </c>
      <c r="Z22" s="21">
        <v>65.599999999999994</v>
      </c>
      <c r="AA22" s="21">
        <f t="shared" si="4"/>
        <v>-0.7</v>
      </c>
      <c r="AB22" s="21">
        <v>69.5</v>
      </c>
      <c r="AC22" s="21">
        <v>70.2</v>
      </c>
      <c r="AD22" s="21">
        <f t="shared" si="5"/>
        <v>0.2</v>
      </c>
      <c r="AE22" s="21">
        <v>86.8</v>
      </c>
      <c r="AF22" s="21">
        <v>86.6</v>
      </c>
      <c r="AG22" s="21">
        <f t="shared" si="6"/>
        <v>-2</v>
      </c>
      <c r="AH22" s="21">
        <v>70.900000000000006</v>
      </c>
      <c r="AI22" s="21">
        <v>72.900000000000006</v>
      </c>
      <c r="AJ22" s="21">
        <f t="shared" si="7"/>
        <v>-0.7</v>
      </c>
      <c r="AK22" s="21">
        <v>78.400000000000006</v>
      </c>
      <c r="AL22" s="21">
        <v>79.099999999999994</v>
      </c>
      <c r="AM22" s="21">
        <f t="shared" si="8"/>
        <v>3.3</v>
      </c>
      <c r="AN22" s="21">
        <v>80.3</v>
      </c>
      <c r="AO22" s="21">
        <v>77</v>
      </c>
      <c r="AP22" s="21">
        <f t="shared" si="9"/>
        <v>0.5</v>
      </c>
      <c r="AQ22" s="21">
        <v>86.7</v>
      </c>
      <c r="AR22" s="21">
        <v>86.2</v>
      </c>
      <c r="AS22" s="21">
        <f t="shared" si="10"/>
        <v>0.5</v>
      </c>
      <c r="AT22" s="21">
        <v>73.8</v>
      </c>
      <c r="AU22" s="21">
        <v>73.3</v>
      </c>
      <c r="AV22" s="21">
        <f t="shared" si="11"/>
        <v>1.4</v>
      </c>
      <c r="AW22" s="21">
        <v>76.2</v>
      </c>
      <c r="AX22" s="21">
        <v>74.8</v>
      </c>
    </row>
    <row r="23" spans="1:50" x14ac:dyDescent="0.2">
      <c r="A23" s="18">
        <v>22</v>
      </c>
      <c r="B23" s="3" t="s">
        <v>101</v>
      </c>
      <c r="C23" s="21">
        <v>122.2</v>
      </c>
      <c r="D23" s="21">
        <v>122.9</v>
      </c>
      <c r="E23" s="21">
        <v>119.8</v>
      </c>
      <c r="F23" s="21">
        <v>104.3</v>
      </c>
      <c r="G23" s="21">
        <v>99.4</v>
      </c>
      <c r="H23" s="21">
        <v>93.4</v>
      </c>
      <c r="I23" s="21">
        <v>94.6</v>
      </c>
      <c r="J23" s="21">
        <v>102.5</v>
      </c>
      <c r="K23" s="21">
        <v>105.5</v>
      </c>
      <c r="L23" s="21">
        <v>114.3</v>
      </c>
      <c r="M23" s="21">
        <v>118.6</v>
      </c>
      <c r="N23" s="21">
        <v>116.2</v>
      </c>
      <c r="O23" s="21">
        <f t="shared" si="0"/>
        <v>9</v>
      </c>
      <c r="P23" s="21">
        <v>103.2</v>
      </c>
      <c r="Q23" s="21">
        <v>94.2</v>
      </c>
      <c r="R23" s="21">
        <f t="shared" si="1"/>
        <v>17.2</v>
      </c>
      <c r="S23" s="21">
        <v>106.3</v>
      </c>
      <c r="T23" s="21">
        <v>89.1</v>
      </c>
      <c r="U23" s="21">
        <f t="shared" si="2"/>
        <v>15.2</v>
      </c>
      <c r="V23" s="21">
        <v>101.5</v>
      </c>
      <c r="W23" s="21">
        <v>86.3</v>
      </c>
      <c r="X23" s="21">
        <f t="shared" si="3"/>
        <v>8.6999999999999993</v>
      </c>
      <c r="Y23" s="21">
        <v>103.7</v>
      </c>
      <c r="Z23" s="21">
        <v>95</v>
      </c>
      <c r="AA23" s="21">
        <f t="shared" si="4"/>
        <v>5.5</v>
      </c>
      <c r="AB23" s="21">
        <v>95.3</v>
      </c>
      <c r="AC23" s="21">
        <v>89.8</v>
      </c>
      <c r="AD23" s="21">
        <f t="shared" si="5"/>
        <v>4.5</v>
      </c>
      <c r="AE23" s="21">
        <v>104.6</v>
      </c>
      <c r="AF23" s="21">
        <v>100.1</v>
      </c>
      <c r="AG23" s="21">
        <f t="shared" si="6"/>
        <v>7.1</v>
      </c>
      <c r="AH23" s="21">
        <v>105.8</v>
      </c>
      <c r="AI23" s="21">
        <v>98.7</v>
      </c>
      <c r="AJ23" s="21">
        <f t="shared" si="7"/>
        <v>7.7</v>
      </c>
      <c r="AK23" s="21">
        <v>113.8</v>
      </c>
      <c r="AL23" s="21">
        <v>106.1</v>
      </c>
      <c r="AM23" s="21">
        <f t="shared" si="8"/>
        <v>5.8</v>
      </c>
      <c r="AN23" s="21">
        <v>106.9</v>
      </c>
      <c r="AO23" s="21">
        <v>101.1</v>
      </c>
      <c r="AP23" s="21">
        <f t="shared" si="9"/>
        <v>6.6</v>
      </c>
      <c r="AQ23" s="21">
        <v>109.8</v>
      </c>
      <c r="AR23" s="21">
        <v>103.2</v>
      </c>
      <c r="AS23" s="21">
        <f t="shared" si="10"/>
        <v>6.5</v>
      </c>
      <c r="AT23" s="21">
        <v>111.9</v>
      </c>
      <c r="AU23" s="21">
        <v>105.4</v>
      </c>
      <c r="AV23" s="21">
        <f t="shared" si="11"/>
        <v>3.3</v>
      </c>
      <c r="AW23" s="21">
        <v>92.7</v>
      </c>
      <c r="AX23" s="21">
        <v>89.4</v>
      </c>
    </row>
    <row r="24" spans="1:50" x14ac:dyDescent="0.2">
      <c r="A24" s="18">
        <v>23</v>
      </c>
      <c r="B24" s="3" t="s">
        <v>102</v>
      </c>
      <c r="C24" s="21">
        <v>95.1</v>
      </c>
      <c r="D24" s="21">
        <v>106.2</v>
      </c>
      <c r="E24" s="21">
        <v>86.9</v>
      </c>
      <c r="F24" s="21">
        <v>82</v>
      </c>
      <c r="G24" s="21">
        <v>95.2</v>
      </c>
      <c r="H24" s="21">
        <v>97.4</v>
      </c>
      <c r="I24" s="21">
        <v>94.4</v>
      </c>
      <c r="J24" s="21">
        <v>87.6</v>
      </c>
      <c r="K24" s="21">
        <v>88.1</v>
      </c>
      <c r="L24" s="21">
        <v>83.8</v>
      </c>
      <c r="M24" s="21">
        <v>81.400000000000006</v>
      </c>
      <c r="N24" s="21">
        <v>90.6</v>
      </c>
      <c r="O24" s="21">
        <f t="shared" si="0"/>
        <v>4.5</v>
      </c>
      <c r="P24" s="21">
        <v>97.4</v>
      </c>
      <c r="Q24" s="21">
        <v>92.9</v>
      </c>
      <c r="R24" s="21">
        <f t="shared" si="1"/>
        <v>-0.6</v>
      </c>
      <c r="S24" s="21">
        <v>84.2</v>
      </c>
      <c r="T24" s="21">
        <v>84.8</v>
      </c>
      <c r="U24" s="21">
        <f t="shared" si="2"/>
        <v>4.0999999999999996</v>
      </c>
      <c r="V24" s="21">
        <v>103.9</v>
      </c>
      <c r="W24" s="21">
        <v>99.8</v>
      </c>
      <c r="X24" s="21">
        <f t="shared" si="3"/>
        <v>11.7</v>
      </c>
      <c r="Y24" s="21">
        <v>109.6</v>
      </c>
      <c r="Z24" s="21">
        <v>97.9</v>
      </c>
      <c r="AA24" s="21">
        <f t="shared" si="4"/>
        <v>6.9</v>
      </c>
      <c r="AB24" s="21">
        <v>97.3</v>
      </c>
      <c r="AC24" s="21">
        <v>90.4</v>
      </c>
      <c r="AD24" s="21">
        <f t="shared" si="5"/>
        <v>7.7</v>
      </c>
      <c r="AE24" s="21">
        <v>94.9</v>
      </c>
      <c r="AF24" s="21">
        <v>87.2</v>
      </c>
      <c r="AG24" s="21">
        <f t="shared" si="6"/>
        <v>8.1999999999999993</v>
      </c>
      <c r="AH24" s="21">
        <v>91</v>
      </c>
      <c r="AI24" s="21">
        <v>82.8</v>
      </c>
      <c r="AJ24" s="21">
        <f t="shared" si="7"/>
        <v>2.4</v>
      </c>
      <c r="AK24" s="21">
        <v>99.7</v>
      </c>
      <c r="AL24" s="21">
        <v>97.3</v>
      </c>
      <c r="AM24" s="21">
        <f t="shared" si="8"/>
        <v>6.4</v>
      </c>
      <c r="AN24" s="21">
        <v>101.5</v>
      </c>
      <c r="AO24" s="21">
        <v>95.1</v>
      </c>
      <c r="AP24" s="21">
        <f t="shared" si="9"/>
        <v>3.9</v>
      </c>
      <c r="AQ24" s="21">
        <v>103.4</v>
      </c>
      <c r="AR24" s="21">
        <v>99.5</v>
      </c>
      <c r="AS24" s="21">
        <f t="shared" si="10"/>
        <v>5.0999999999999996</v>
      </c>
      <c r="AT24" s="21">
        <v>101.8</v>
      </c>
      <c r="AU24" s="21">
        <v>96.7</v>
      </c>
      <c r="AV24" s="21">
        <f t="shared" si="11"/>
        <v>7.4</v>
      </c>
      <c r="AW24" s="21">
        <v>99.8</v>
      </c>
      <c r="AX24" s="21">
        <v>92.4</v>
      </c>
    </row>
    <row r="25" spans="1:50" s="11" customFormat="1" x14ac:dyDescent="0.2">
      <c r="A25" s="18">
        <v>24</v>
      </c>
      <c r="B25" s="3" t="s">
        <v>103</v>
      </c>
      <c r="C25" s="21">
        <v>88</v>
      </c>
      <c r="D25" s="21">
        <v>79.599999999999994</v>
      </c>
      <c r="E25" s="21">
        <v>79.3</v>
      </c>
      <c r="F25" s="21">
        <v>85</v>
      </c>
      <c r="G25" s="21">
        <v>89.5</v>
      </c>
      <c r="H25" s="21">
        <v>99.6</v>
      </c>
      <c r="I25" s="21">
        <v>122.8</v>
      </c>
      <c r="J25" s="21">
        <v>119.6</v>
      </c>
      <c r="K25" s="21">
        <v>114.6</v>
      </c>
      <c r="L25" s="21">
        <v>119.1</v>
      </c>
      <c r="M25" s="21">
        <v>108.3</v>
      </c>
      <c r="N25" s="21">
        <v>84.3</v>
      </c>
      <c r="O25" s="21">
        <f t="shared" si="0"/>
        <v>1.2</v>
      </c>
      <c r="P25" s="21">
        <v>115.2</v>
      </c>
      <c r="Q25" s="21">
        <v>114</v>
      </c>
      <c r="R25" s="21">
        <f t="shared" si="1"/>
        <v>6</v>
      </c>
      <c r="S25" s="21">
        <v>119.4</v>
      </c>
      <c r="T25" s="21">
        <v>113.4</v>
      </c>
      <c r="U25" s="21">
        <f t="shared" si="2"/>
        <v>5.6</v>
      </c>
      <c r="V25" s="21">
        <v>121.7</v>
      </c>
      <c r="W25" s="21">
        <v>116.1</v>
      </c>
      <c r="X25" s="21">
        <f t="shared" si="3"/>
        <v>3.4</v>
      </c>
      <c r="Y25" s="21">
        <v>115.9</v>
      </c>
      <c r="Z25" s="21">
        <v>112.5</v>
      </c>
      <c r="AA25" s="21">
        <f t="shared" si="4"/>
        <v>5.4</v>
      </c>
      <c r="AB25" s="21">
        <v>121</v>
      </c>
      <c r="AC25" s="21">
        <v>115.6</v>
      </c>
      <c r="AD25" s="21">
        <f t="shared" si="5"/>
        <v>-0.9</v>
      </c>
      <c r="AE25" s="21">
        <v>106.1</v>
      </c>
      <c r="AF25" s="21">
        <v>107</v>
      </c>
      <c r="AG25" s="21">
        <f t="shared" si="6"/>
        <v>-0.3</v>
      </c>
      <c r="AH25" s="21">
        <v>100.3</v>
      </c>
      <c r="AI25" s="21">
        <v>100.6</v>
      </c>
      <c r="AJ25" s="21">
        <f t="shared" si="7"/>
        <v>5</v>
      </c>
      <c r="AK25" s="21">
        <v>108.7</v>
      </c>
      <c r="AL25" s="21">
        <v>103.7</v>
      </c>
      <c r="AM25" s="21">
        <f t="shared" si="8"/>
        <v>-2.9</v>
      </c>
      <c r="AN25" s="21">
        <v>101.4</v>
      </c>
      <c r="AO25" s="21">
        <v>104.3</v>
      </c>
      <c r="AP25" s="21">
        <f t="shared" si="9"/>
        <v>2</v>
      </c>
      <c r="AQ25" s="21">
        <v>95</v>
      </c>
      <c r="AR25" s="21">
        <v>93</v>
      </c>
      <c r="AS25" s="21">
        <f t="shared" si="10"/>
        <v>1.9</v>
      </c>
      <c r="AT25" s="21">
        <v>90</v>
      </c>
      <c r="AU25" s="21">
        <v>88.1</v>
      </c>
      <c r="AV25" s="21">
        <f t="shared" si="11"/>
        <v>2.4</v>
      </c>
      <c r="AW25" s="21">
        <v>90.3</v>
      </c>
      <c r="AX25" s="21">
        <v>87.9</v>
      </c>
    </row>
    <row r="26" spans="1:50" x14ac:dyDescent="0.2">
      <c r="A26" s="18">
        <v>25</v>
      </c>
      <c r="B26" s="3" t="s">
        <v>104</v>
      </c>
      <c r="C26" s="21">
        <v>73.099999999999994</v>
      </c>
      <c r="D26" s="21">
        <v>98.5</v>
      </c>
      <c r="E26" s="21">
        <v>88.9</v>
      </c>
      <c r="F26" s="21">
        <v>93.6</v>
      </c>
      <c r="G26" s="21">
        <v>58.4</v>
      </c>
      <c r="H26" s="21">
        <v>99.9</v>
      </c>
      <c r="I26" s="21">
        <v>79.599999999999994</v>
      </c>
      <c r="J26" s="21">
        <v>76.400000000000006</v>
      </c>
      <c r="K26" s="21">
        <v>136.5</v>
      </c>
      <c r="L26" s="21">
        <v>57.6</v>
      </c>
      <c r="M26" s="21">
        <v>75.900000000000006</v>
      </c>
      <c r="N26" s="21">
        <v>94.4</v>
      </c>
      <c r="O26" s="21">
        <f t="shared" si="0"/>
        <v>-39.6</v>
      </c>
      <c r="P26" s="21">
        <v>50.2</v>
      </c>
      <c r="Q26" s="21">
        <v>89.8</v>
      </c>
      <c r="R26" s="21">
        <f t="shared" si="1"/>
        <v>-17.399999999999999</v>
      </c>
      <c r="S26" s="21">
        <v>87.7</v>
      </c>
      <c r="T26" s="21">
        <v>105.1</v>
      </c>
      <c r="U26" s="21">
        <f t="shared" si="2"/>
        <v>-8.4</v>
      </c>
      <c r="V26" s="21">
        <v>106.8</v>
      </c>
      <c r="W26" s="21">
        <v>115.2</v>
      </c>
      <c r="X26" s="21">
        <f t="shared" si="3"/>
        <v>-7.1</v>
      </c>
      <c r="Y26" s="21">
        <v>115.4</v>
      </c>
      <c r="Z26" s="21">
        <v>122.5</v>
      </c>
      <c r="AA26" s="21">
        <f t="shared" si="4"/>
        <v>-47.9</v>
      </c>
      <c r="AB26" s="21">
        <v>134.69999999999999</v>
      </c>
      <c r="AC26" s="21">
        <v>182.6</v>
      </c>
      <c r="AD26" s="21">
        <f t="shared" si="5"/>
        <v>2</v>
      </c>
      <c r="AE26" s="21">
        <v>107</v>
      </c>
      <c r="AF26" s="21">
        <v>105</v>
      </c>
      <c r="AG26" s="21">
        <f t="shared" si="6"/>
        <v>1.8</v>
      </c>
      <c r="AH26" s="21">
        <v>135.4</v>
      </c>
      <c r="AI26" s="21">
        <v>133.6</v>
      </c>
      <c r="AJ26" s="21">
        <f t="shared" si="7"/>
        <v>34.5</v>
      </c>
      <c r="AK26" s="21">
        <v>162</v>
      </c>
      <c r="AL26" s="21">
        <v>127.5</v>
      </c>
      <c r="AM26" s="21">
        <f t="shared" si="8"/>
        <v>39</v>
      </c>
      <c r="AN26" s="21">
        <v>120.2</v>
      </c>
      <c r="AO26" s="21">
        <v>81.2</v>
      </c>
      <c r="AP26" s="21">
        <f t="shared" si="9"/>
        <v>51.6</v>
      </c>
      <c r="AQ26" s="21">
        <v>211.1</v>
      </c>
      <c r="AR26" s="21">
        <v>159.5</v>
      </c>
      <c r="AS26" s="21">
        <f t="shared" si="10"/>
        <v>-3.2</v>
      </c>
      <c r="AT26" s="21">
        <v>106.8</v>
      </c>
      <c r="AU26" s="21">
        <v>110</v>
      </c>
      <c r="AV26" s="21">
        <f t="shared" si="11"/>
        <v>38.1</v>
      </c>
      <c r="AW26" s="21">
        <v>122.8</v>
      </c>
      <c r="AX26" s="21">
        <v>84.7</v>
      </c>
    </row>
    <row r="27" spans="1:50" x14ac:dyDescent="0.2">
      <c r="A27" s="18">
        <v>26</v>
      </c>
      <c r="B27" s="3" t="s">
        <v>105</v>
      </c>
      <c r="C27" s="21">
        <v>93.7</v>
      </c>
      <c r="D27" s="21">
        <v>111.7</v>
      </c>
      <c r="E27" s="21">
        <v>112.6</v>
      </c>
      <c r="F27" s="21">
        <v>77.900000000000006</v>
      </c>
      <c r="G27" s="21">
        <v>106</v>
      </c>
      <c r="H27" s="21">
        <v>67.2</v>
      </c>
      <c r="I27" s="21">
        <v>111.6</v>
      </c>
      <c r="J27" s="21">
        <v>99.1</v>
      </c>
      <c r="K27" s="21">
        <v>89</v>
      </c>
      <c r="L27" s="21">
        <v>242.6</v>
      </c>
      <c r="M27" s="21">
        <v>56.8</v>
      </c>
      <c r="N27" s="21">
        <v>63</v>
      </c>
      <c r="O27" s="21">
        <f t="shared" si="0"/>
        <v>18.399999999999999</v>
      </c>
      <c r="P27" s="21">
        <v>90.9</v>
      </c>
      <c r="Q27" s="21">
        <v>72.5</v>
      </c>
      <c r="R27" s="21">
        <f t="shared" si="1"/>
        <v>31.6</v>
      </c>
      <c r="S27" s="21">
        <v>125.7</v>
      </c>
      <c r="T27" s="21">
        <v>94.1</v>
      </c>
      <c r="U27" s="21">
        <f t="shared" si="2"/>
        <v>32.799999999999997</v>
      </c>
      <c r="V27" s="21">
        <v>123.9</v>
      </c>
      <c r="W27" s="21">
        <v>91.1</v>
      </c>
      <c r="X27" s="21">
        <f t="shared" si="3"/>
        <v>-41.8</v>
      </c>
      <c r="Y27" s="21">
        <v>152.6</v>
      </c>
      <c r="Z27" s="21">
        <v>194.4</v>
      </c>
      <c r="AA27" s="21">
        <f t="shared" si="4"/>
        <v>26.7</v>
      </c>
      <c r="AB27" s="21">
        <v>158.1</v>
      </c>
      <c r="AC27" s="21">
        <v>131.4</v>
      </c>
      <c r="AD27" s="21">
        <f t="shared" si="5"/>
        <v>4.5999999999999996</v>
      </c>
      <c r="AE27" s="21">
        <v>92.6</v>
      </c>
      <c r="AF27" s="21">
        <v>88</v>
      </c>
      <c r="AG27" s="21">
        <f t="shared" si="6"/>
        <v>8.6999999999999993</v>
      </c>
      <c r="AH27" s="21">
        <v>58.6</v>
      </c>
      <c r="AI27" s="21">
        <v>49.9</v>
      </c>
      <c r="AJ27" s="21">
        <f t="shared" si="7"/>
        <v>19.7</v>
      </c>
      <c r="AK27" s="21">
        <v>184.4</v>
      </c>
      <c r="AL27" s="21">
        <v>164.7</v>
      </c>
      <c r="AM27" s="21">
        <f t="shared" si="8"/>
        <v>10.9</v>
      </c>
      <c r="AN27" s="21">
        <v>92.8</v>
      </c>
      <c r="AO27" s="21">
        <v>81.900000000000006</v>
      </c>
      <c r="AP27" s="21">
        <f t="shared" si="9"/>
        <v>4.5999999999999996</v>
      </c>
      <c r="AQ27" s="21">
        <v>45.9</v>
      </c>
      <c r="AR27" s="21">
        <v>41.3</v>
      </c>
      <c r="AS27" s="21">
        <f t="shared" si="10"/>
        <v>3.2</v>
      </c>
      <c r="AT27" s="21">
        <v>97.9</v>
      </c>
      <c r="AU27" s="21">
        <v>94.7</v>
      </c>
      <c r="AV27" s="21">
        <f t="shared" si="11"/>
        <v>5.3</v>
      </c>
      <c r="AW27" s="21">
        <v>308.89999999999998</v>
      </c>
      <c r="AX27" s="21">
        <v>303.60000000000002</v>
      </c>
    </row>
    <row r="28" spans="1:50" x14ac:dyDescent="0.2">
      <c r="A28" s="18">
        <v>27</v>
      </c>
      <c r="B28" s="3" t="s">
        <v>106</v>
      </c>
      <c r="C28" s="21">
        <v>92.2</v>
      </c>
      <c r="D28" s="21">
        <v>121.5</v>
      </c>
      <c r="E28" s="21">
        <v>91.2</v>
      </c>
      <c r="F28" s="21">
        <v>94.1</v>
      </c>
      <c r="G28" s="21">
        <v>119.9</v>
      </c>
      <c r="H28" s="21">
        <v>92.2</v>
      </c>
      <c r="I28" s="21">
        <v>87.6</v>
      </c>
      <c r="J28" s="21">
        <v>93.2</v>
      </c>
      <c r="K28" s="21">
        <v>93.2</v>
      </c>
      <c r="L28" s="21">
        <v>96.5</v>
      </c>
      <c r="M28" s="21">
        <v>92.3</v>
      </c>
      <c r="N28" s="21">
        <v>105.9</v>
      </c>
      <c r="O28" s="21">
        <f t="shared" si="0"/>
        <v>5.6</v>
      </c>
      <c r="P28" s="21">
        <v>85.9</v>
      </c>
      <c r="Q28" s="21">
        <v>80.3</v>
      </c>
      <c r="R28" s="21">
        <f t="shared" si="1"/>
        <v>0.5</v>
      </c>
      <c r="S28" s="21">
        <v>60</v>
      </c>
      <c r="T28" s="21">
        <v>59.5</v>
      </c>
      <c r="U28" s="21">
        <f t="shared" si="2"/>
        <v>-0.4</v>
      </c>
      <c r="V28" s="21">
        <v>90.9</v>
      </c>
      <c r="W28" s="21">
        <v>91.3</v>
      </c>
      <c r="X28" s="21">
        <f t="shared" si="3"/>
        <v>-0.6</v>
      </c>
      <c r="Y28" s="21">
        <v>117.2</v>
      </c>
      <c r="Z28" s="21">
        <v>117.8</v>
      </c>
      <c r="AA28" s="21">
        <f t="shared" si="4"/>
        <v>0.5</v>
      </c>
      <c r="AB28" s="21">
        <v>60</v>
      </c>
      <c r="AC28" s="21">
        <v>59.5</v>
      </c>
      <c r="AD28" s="21">
        <f t="shared" si="5"/>
        <v>-1</v>
      </c>
      <c r="AE28" s="21">
        <v>70.8</v>
      </c>
      <c r="AF28" s="21">
        <v>71.8</v>
      </c>
      <c r="AG28" s="21">
        <f t="shared" si="6"/>
        <v>-1.2</v>
      </c>
      <c r="AH28" s="21">
        <v>118.5</v>
      </c>
      <c r="AI28" s="21">
        <v>119.7</v>
      </c>
      <c r="AJ28" s="21">
        <f t="shared" si="7"/>
        <v>1.6</v>
      </c>
      <c r="AK28" s="21">
        <v>80.5</v>
      </c>
      <c r="AL28" s="21">
        <v>78.900000000000006</v>
      </c>
      <c r="AM28" s="21">
        <f t="shared" si="8"/>
        <v>-3.9</v>
      </c>
      <c r="AN28" s="21">
        <v>79.900000000000006</v>
      </c>
      <c r="AO28" s="21">
        <v>83.8</v>
      </c>
      <c r="AP28" s="21">
        <f t="shared" si="9"/>
        <v>3.2</v>
      </c>
      <c r="AQ28" s="21">
        <v>97.4</v>
      </c>
      <c r="AR28" s="21">
        <v>94.2</v>
      </c>
      <c r="AS28" s="21">
        <f t="shared" si="10"/>
        <v>4.8</v>
      </c>
      <c r="AT28" s="21">
        <v>184.3</v>
      </c>
      <c r="AU28" s="21">
        <v>179.5</v>
      </c>
      <c r="AV28" s="21">
        <f t="shared" si="11"/>
        <v>4</v>
      </c>
      <c r="AW28" s="21">
        <v>82.5</v>
      </c>
      <c r="AX28" s="21">
        <v>78.5</v>
      </c>
    </row>
    <row r="29" spans="1:50" x14ac:dyDescent="0.2">
      <c r="A29" s="18">
        <v>28</v>
      </c>
      <c r="B29" s="3" t="s">
        <v>107</v>
      </c>
      <c r="C29" s="21">
        <v>101.1</v>
      </c>
      <c r="D29" s="21">
        <v>77</v>
      </c>
      <c r="E29" s="21">
        <v>99.3</v>
      </c>
      <c r="F29" s="21">
        <v>129.4</v>
      </c>
      <c r="G29" s="21">
        <v>117.8</v>
      </c>
      <c r="H29" s="21">
        <v>109.1</v>
      </c>
      <c r="I29" s="21">
        <v>135.6</v>
      </c>
      <c r="J29" s="21">
        <v>148.5</v>
      </c>
      <c r="K29" s="21">
        <v>124.2</v>
      </c>
      <c r="L29" s="21">
        <v>122.2</v>
      </c>
      <c r="M29" s="21">
        <v>126.2</v>
      </c>
      <c r="N29" s="21">
        <v>123.6</v>
      </c>
      <c r="O29" s="21">
        <f t="shared" si="0"/>
        <v>17.899999999999999</v>
      </c>
      <c r="P29" s="21">
        <v>156.5</v>
      </c>
      <c r="Q29" s="21">
        <v>138.6</v>
      </c>
      <c r="R29" s="21">
        <f t="shared" si="1"/>
        <v>-2.6</v>
      </c>
      <c r="S29" s="21">
        <v>111.9</v>
      </c>
      <c r="T29" s="21">
        <v>114.5</v>
      </c>
      <c r="U29" s="21">
        <f t="shared" si="2"/>
        <v>33.6</v>
      </c>
      <c r="V29" s="21">
        <v>159</v>
      </c>
      <c r="W29" s="21">
        <v>125.4</v>
      </c>
      <c r="X29" s="21">
        <f t="shared" si="3"/>
        <v>-3.7</v>
      </c>
      <c r="Y29" s="21">
        <v>115.2</v>
      </c>
      <c r="Z29" s="21">
        <v>118.9</v>
      </c>
      <c r="AA29" s="21">
        <f t="shared" si="4"/>
        <v>8.3000000000000007</v>
      </c>
      <c r="AB29" s="21">
        <v>162.5</v>
      </c>
      <c r="AC29" s="21">
        <v>154.19999999999999</v>
      </c>
      <c r="AD29" s="21">
        <f t="shared" si="5"/>
        <v>26.2</v>
      </c>
      <c r="AE29" s="21">
        <v>167.3</v>
      </c>
      <c r="AF29" s="21">
        <v>141.1</v>
      </c>
      <c r="AG29" s="21">
        <f t="shared" si="6"/>
        <v>12.4</v>
      </c>
      <c r="AH29" s="21">
        <v>123.7</v>
      </c>
      <c r="AI29" s="21">
        <v>111.3</v>
      </c>
      <c r="AJ29" s="21">
        <f t="shared" si="7"/>
        <v>-3</v>
      </c>
      <c r="AK29" s="21">
        <v>99.6</v>
      </c>
      <c r="AL29" s="21">
        <v>102.6</v>
      </c>
      <c r="AM29" s="21">
        <f t="shared" si="8"/>
        <v>10.5</v>
      </c>
      <c r="AN29" s="21">
        <v>117.9</v>
      </c>
      <c r="AO29" s="21">
        <v>107.4</v>
      </c>
      <c r="AP29" s="21">
        <f t="shared" si="9"/>
        <v>17</v>
      </c>
      <c r="AQ29" s="21">
        <v>119.4</v>
      </c>
      <c r="AR29" s="21">
        <v>102.4</v>
      </c>
      <c r="AS29" s="21">
        <f t="shared" si="10"/>
        <v>7.5</v>
      </c>
      <c r="AT29" s="21">
        <v>111.1</v>
      </c>
      <c r="AU29" s="21">
        <v>103.6</v>
      </c>
      <c r="AV29" s="21">
        <f t="shared" si="11"/>
        <v>9.8000000000000007</v>
      </c>
      <c r="AW29" s="21">
        <v>95</v>
      </c>
      <c r="AX29" s="21">
        <v>85.2</v>
      </c>
    </row>
    <row r="30" spans="1:50" x14ac:dyDescent="0.2">
      <c r="A30" s="18">
        <v>29</v>
      </c>
      <c r="B30" s="3" t="s">
        <v>108</v>
      </c>
      <c r="C30" s="21">
        <v>105.2</v>
      </c>
      <c r="D30" s="21">
        <v>117</v>
      </c>
      <c r="E30" s="21">
        <v>103</v>
      </c>
      <c r="F30" s="21">
        <v>117.2</v>
      </c>
      <c r="G30" s="21">
        <v>83.1</v>
      </c>
      <c r="H30" s="21">
        <v>77.400000000000006</v>
      </c>
      <c r="I30" s="21">
        <v>64.099999999999994</v>
      </c>
      <c r="J30" s="21">
        <v>68.099999999999994</v>
      </c>
      <c r="K30" s="21">
        <v>90</v>
      </c>
      <c r="L30" s="21">
        <v>92.6</v>
      </c>
      <c r="M30" s="21">
        <v>76.7</v>
      </c>
      <c r="N30" s="21">
        <v>49.8</v>
      </c>
      <c r="O30" s="21">
        <f t="shared" si="0"/>
        <v>1</v>
      </c>
      <c r="P30" s="21">
        <v>47.5</v>
      </c>
      <c r="Q30" s="21">
        <v>46.5</v>
      </c>
      <c r="R30" s="21">
        <f t="shared" si="1"/>
        <v>0.3</v>
      </c>
      <c r="S30" s="21">
        <v>74.900000000000006</v>
      </c>
      <c r="T30" s="21">
        <v>74.599999999999994</v>
      </c>
      <c r="U30" s="21">
        <f t="shared" si="2"/>
        <v>-0.9</v>
      </c>
      <c r="V30" s="21">
        <v>63.2</v>
      </c>
      <c r="W30" s="21">
        <v>64.099999999999994</v>
      </c>
      <c r="X30" s="21">
        <f t="shared" si="3"/>
        <v>1</v>
      </c>
      <c r="Y30" s="21">
        <v>65.900000000000006</v>
      </c>
      <c r="Z30" s="21">
        <v>64.900000000000006</v>
      </c>
      <c r="AA30" s="21">
        <f t="shared" si="4"/>
        <v>1.5</v>
      </c>
      <c r="AB30" s="21">
        <v>95</v>
      </c>
      <c r="AC30" s="21">
        <v>93.5</v>
      </c>
      <c r="AD30" s="21">
        <f t="shared" si="5"/>
        <v>1.5</v>
      </c>
      <c r="AE30" s="21">
        <v>85</v>
      </c>
      <c r="AF30" s="21">
        <v>83.5</v>
      </c>
      <c r="AG30" s="21">
        <f t="shared" si="6"/>
        <v>0.7</v>
      </c>
      <c r="AH30" s="21">
        <v>83</v>
      </c>
      <c r="AI30" s="21">
        <v>82.3</v>
      </c>
      <c r="AJ30" s="21">
        <f t="shared" si="7"/>
        <v>-5.2</v>
      </c>
      <c r="AK30" s="21">
        <v>159</v>
      </c>
      <c r="AL30" s="21">
        <v>164.2</v>
      </c>
      <c r="AM30" s="21">
        <f t="shared" si="8"/>
        <v>4</v>
      </c>
      <c r="AN30" s="21">
        <v>97.6</v>
      </c>
      <c r="AO30" s="21">
        <v>93.6</v>
      </c>
      <c r="AP30" s="21">
        <f t="shared" si="9"/>
        <v>0.8</v>
      </c>
      <c r="AQ30" s="21">
        <v>94.2</v>
      </c>
      <c r="AR30" s="21">
        <v>93.4</v>
      </c>
      <c r="AS30" s="21">
        <f t="shared" si="10"/>
        <v>0.8</v>
      </c>
      <c r="AT30" s="21">
        <v>109.3</v>
      </c>
      <c r="AU30" s="21">
        <v>108.5</v>
      </c>
      <c r="AV30" s="21">
        <f t="shared" si="11"/>
        <v>1.7</v>
      </c>
      <c r="AW30" s="21">
        <v>115.4</v>
      </c>
      <c r="AX30" s="21">
        <v>113.7</v>
      </c>
    </row>
    <row r="31" spans="1:50" x14ac:dyDescent="0.2">
      <c r="A31" s="18">
        <v>30</v>
      </c>
      <c r="B31" s="3" t="s">
        <v>109</v>
      </c>
      <c r="C31" s="21">
        <v>183.8</v>
      </c>
      <c r="D31" s="21">
        <v>101.3</v>
      </c>
      <c r="E31" s="21">
        <v>193.8</v>
      </c>
      <c r="F31" s="21">
        <v>85</v>
      </c>
      <c r="G31" s="21">
        <v>62.8</v>
      </c>
      <c r="H31" s="21">
        <v>111.6</v>
      </c>
      <c r="I31" s="21">
        <v>74.400000000000006</v>
      </c>
      <c r="J31" s="21">
        <v>78.099999999999994</v>
      </c>
      <c r="K31" s="21">
        <v>79.900000000000006</v>
      </c>
      <c r="L31" s="21">
        <v>118.8</v>
      </c>
      <c r="M31" s="21">
        <v>94.2</v>
      </c>
      <c r="N31" s="21">
        <v>199.4</v>
      </c>
      <c r="O31" s="21">
        <f t="shared" si="0"/>
        <v>-14</v>
      </c>
      <c r="P31" s="21">
        <v>62.2</v>
      </c>
      <c r="Q31" s="21">
        <v>76.2</v>
      </c>
      <c r="R31" s="21">
        <f t="shared" si="1"/>
        <v>-62.6</v>
      </c>
      <c r="S31" s="21">
        <v>28.2</v>
      </c>
      <c r="T31" s="21">
        <v>90.8</v>
      </c>
      <c r="U31" s="21">
        <f t="shared" si="2"/>
        <v>-6.6</v>
      </c>
      <c r="V31" s="21">
        <v>76</v>
      </c>
      <c r="W31" s="21">
        <v>82.6</v>
      </c>
      <c r="X31" s="21">
        <f t="shared" si="3"/>
        <v>3.2</v>
      </c>
      <c r="Y31" s="21">
        <v>109.3</v>
      </c>
      <c r="Z31" s="21">
        <v>106.1</v>
      </c>
      <c r="AA31" s="21">
        <f t="shared" si="4"/>
        <v>-125.6</v>
      </c>
      <c r="AB31" s="21">
        <v>103.9</v>
      </c>
      <c r="AC31" s="21">
        <v>229.5</v>
      </c>
      <c r="AD31" s="21">
        <f t="shared" si="5"/>
        <v>48.3</v>
      </c>
      <c r="AE31" s="21">
        <v>86</v>
      </c>
      <c r="AF31" s="21">
        <v>37.700000000000003</v>
      </c>
      <c r="AG31" s="21">
        <f t="shared" si="6"/>
        <v>-17.3</v>
      </c>
      <c r="AH31" s="21">
        <v>63.3</v>
      </c>
      <c r="AI31" s="21">
        <v>80.599999999999994</v>
      </c>
      <c r="AJ31" s="21">
        <f t="shared" si="7"/>
        <v>-24.3</v>
      </c>
      <c r="AK31" s="21">
        <v>68.400000000000006</v>
      </c>
      <c r="AL31" s="21">
        <v>92.7</v>
      </c>
      <c r="AM31" s="21">
        <f t="shared" si="8"/>
        <v>-25.3</v>
      </c>
      <c r="AN31" s="21">
        <v>149.9</v>
      </c>
      <c r="AO31" s="21">
        <v>175.2</v>
      </c>
      <c r="AP31" s="21">
        <f t="shared" si="9"/>
        <v>-8.1</v>
      </c>
      <c r="AQ31" s="21">
        <v>76.8</v>
      </c>
      <c r="AR31" s="21">
        <v>84.9</v>
      </c>
      <c r="AS31" s="21">
        <f t="shared" si="10"/>
        <v>53.5</v>
      </c>
      <c r="AT31" s="21">
        <v>175.8</v>
      </c>
      <c r="AU31" s="21">
        <v>122.3</v>
      </c>
      <c r="AV31" s="21">
        <f t="shared" si="11"/>
        <v>110.1</v>
      </c>
      <c r="AW31" s="21">
        <v>270.89999999999998</v>
      </c>
      <c r="AX31" s="21">
        <v>160.80000000000001</v>
      </c>
    </row>
    <row r="32" spans="1:50" x14ac:dyDescent="0.2">
      <c r="A32" s="18">
        <v>31</v>
      </c>
      <c r="B32" s="3" t="s">
        <v>110</v>
      </c>
      <c r="C32" s="21">
        <v>243.3</v>
      </c>
      <c r="D32" s="21">
        <v>295.39999999999998</v>
      </c>
      <c r="E32" s="21">
        <v>281.3</v>
      </c>
      <c r="F32" s="21">
        <v>401.9</v>
      </c>
      <c r="G32" s="21">
        <v>357.2</v>
      </c>
      <c r="H32" s="21">
        <v>310.10000000000002</v>
      </c>
      <c r="I32" s="21">
        <v>256.39999999999998</v>
      </c>
      <c r="J32" s="21">
        <v>192.9</v>
      </c>
      <c r="K32" s="21">
        <v>192.5</v>
      </c>
      <c r="L32" s="21">
        <v>206</v>
      </c>
      <c r="M32" s="21">
        <v>249.2</v>
      </c>
      <c r="N32" s="21">
        <v>239.4</v>
      </c>
      <c r="O32" s="21">
        <f t="shared" si="0"/>
        <v>0.4</v>
      </c>
      <c r="P32" s="21">
        <v>64.400000000000006</v>
      </c>
      <c r="Q32" s="21">
        <v>64</v>
      </c>
      <c r="R32" s="21">
        <f t="shared" si="1"/>
        <v>21.1</v>
      </c>
      <c r="S32" s="21">
        <v>67.8</v>
      </c>
      <c r="T32" s="21">
        <v>46.7</v>
      </c>
      <c r="U32" s="21">
        <f t="shared" si="2"/>
        <v>-13.6</v>
      </c>
      <c r="V32" s="21">
        <v>71.8</v>
      </c>
      <c r="W32" s="21">
        <v>85.4</v>
      </c>
      <c r="X32" s="21">
        <f t="shared" si="3"/>
        <v>-0.1</v>
      </c>
      <c r="Y32" s="21">
        <v>87.5</v>
      </c>
      <c r="Z32" s="21">
        <v>87.6</v>
      </c>
      <c r="AA32" s="21">
        <f t="shared" si="4"/>
        <v>16.7</v>
      </c>
      <c r="AB32" s="21">
        <v>102.2</v>
      </c>
      <c r="AC32" s="21">
        <v>85.5</v>
      </c>
      <c r="AD32" s="21">
        <f t="shared" si="5"/>
        <v>15</v>
      </c>
      <c r="AE32" s="21">
        <v>93.8</v>
      </c>
      <c r="AF32" s="21">
        <v>78.8</v>
      </c>
      <c r="AG32" s="21">
        <f t="shared" si="6"/>
        <v>-13</v>
      </c>
      <c r="AH32" s="21">
        <v>60.2</v>
      </c>
      <c r="AI32" s="21">
        <v>73.2</v>
      </c>
      <c r="AJ32" s="21">
        <f t="shared" si="7"/>
        <v>-5.8</v>
      </c>
      <c r="AK32" s="21">
        <v>81.099999999999994</v>
      </c>
      <c r="AL32" s="21">
        <v>86.9</v>
      </c>
      <c r="AM32" s="21">
        <f t="shared" si="8"/>
        <v>9.4</v>
      </c>
      <c r="AN32" s="21">
        <v>93.6</v>
      </c>
      <c r="AO32" s="21">
        <v>84.2</v>
      </c>
      <c r="AP32" s="21">
        <f t="shared" si="9"/>
        <v>-15.2</v>
      </c>
      <c r="AQ32" s="21">
        <v>80.099999999999994</v>
      </c>
      <c r="AR32" s="21">
        <v>95.3</v>
      </c>
      <c r="AS32" s="21">
        <f t="shared" si="10"/>
        <v>19.100000000000001</v>
      </c>
      <c r="AT32" s="21">
        <v>93.4</v>
      </c>
      <c r="AU32" s="21">
        <v>74.3</v>
      </c>
      <c r="AV32" s="21">
        <f t="shared" si="11"/>
        <v>-20.2</v>
      </c>
      <c r="AW32" s="21">
        <v>57.5</v>
      </c>
      <c r="AX32" s="21">
        <v>77.7</v>
      </c>
    </row>
    <row r="33" spans="1:50" x14ac:dyDescent="0.2">
      <c r="A33" s="18">
        <v>32</v>
      </c>
      <c r="B33" s="3" t="s">
        <v>111</v>
      </c>
      <c r="C33" s="21">
        <v>52.7</v>
      </c>
      <c r="D33" s="21">
        <v>142.69999999999999</v>
      </c>
      <c r="E33" s="21">
        <v>19.7</v>
      </c>
      <c r="F33" s="21">
        <v>112.2</v>
      </c>
      <c r="G33" s="21">
        <v>103.4</v>
      </c>
      <c r="H33" s="21">
        <v>119.9</v>
      </c>
      <c r="I33" s="21">
        <v>102.5</v>
      </c>
      <c r="J33" s="21">
        <v>62.1</v>
      </c>
      <c r="K33" s="21">
        <v>103.8</v>
      </c>
      <c r="L33" s="21">
        <v>69</v>
      </c>
      <c r="M33" s="21">
        <v>98.5</v>
      </c>
      <c r="N33" s="21">
        <v>60.6</v>
      </c>
      <c r="O33" s="21">
        <f t="shared" si="0"/>
        <v>-5.3</v>
      </c>
      <c r="P33" s="21">
        <v>94</v>
      </c>
      <c r="Q33" s="21">
        <v>99.3</v>
      </c>
      <c r="R33" s="21">
        <f t="shared" si="1"/>
        <v>2.2999999999999998</v>
      </c>
      <c r="S33" s="21">
        <v>109.8</v>
      </c>
      <c r="T33" s="21">
        <v>107.5</v>
      </c>
      <c r="U33" s="21">
        <f t="shared" si="2"/>
        <v>-39.6</v>
      </c>
      <c r="V33" s="21">
        <v>149.19999999999999</v>
      </c>
      <c r="W33" s="21">
        <v>188.8</v>
      </c>
      <c r="X33" s="21">
        <f t="shared" si="3"/>
        <v>7.8</v>
      </c>
      <c r="Y33" s="21">
        <v>95.9</v>
      </c>
      <c r="Z33" s="21">
        <v>88.1</v>
      </c>
      <c r="AA33" s="21">
        <f t="shared" si="4"/>
        <v>9.3000000000000007</v>
      </c>
      <c r="AB33" s="21">
        <v>100.4</v>
      </c>
      <c r="AC33" s="21">
        <v>91.1</v>
      </c>
      <c r="AD33" s="21">
        <f t="shared" si="5"/>
        <v>14.5</v>
      </c>
      <c r="AE33" s="21">
        <v>86.2</v>
      </c>
      <c r="AF33" s="21">
        <v>71.7</v>
      </c>
      <c r="AG33" s="21">
        <f t="shared" si="6"/>
        <v>6.4</v>
      </c>
      <c r="AH33" s="21">
        <v>83.7</v>
      </c>
      <c r="AI33" s="21">
        <v>77.3</v>
      </c>
      <c r="AJ33" s="21">
        <f t="shared" si="7"/>
        <v>5.5</v>
      </c>
      <c r="AK33" s="21">
        <v>93</v>
      </c>
      <c r="AL33" s="21">
        <v>87.5</v>
      </c>
      <c r="AM33" s="21">
        <f t="shared" si="8"/>
        <v>7.8</v>
      </c>
      <c r="AN33" s="21">
        <v>88.7</v>
      </c>
      <c r="AO33" s="21">
        <v>80.900000000000006</v>
      </c>
      <c r="AP33" s="21">
        <f t="shared" si="9"/>
        <v>-19.8</v>
      </c>
      <c r="AQ33" s="21">
        <v>219.6</v>
      </c>
      <c r="AR33" s="21">
        <v>239.4</v>
      </c>
      <c r="AS33" s="21">
        <f t="shared" si="10"/>
        <v>-68.900000000000006</v>
      </c>
      <c r="AT33" s="21">
        <v>461.6</v>
      </c>
      <c r="AU33" s="21">
        <v>530.5</v>
      </c>
      <c r="AV33" s="21">
        <f t="shared" si="11"/>
        <v>-28.2</v>
      </c>
      <c r="AW33" s="21">
        <v>249.7</v>
      </c>
      <c r="AX33" s="21">
        <v>277.89999999999998</v>
      </c>
    </row>
    <row r="34" spans="1:50" x14ac:dyDescent="0.2">
      <c r="A34" s="18">
        <v>33</v>
      </c>
      <c r="B34" s="3" t="s">
        <v>112</v>
      </c>
      <c r="C34" s="21">
        <v>88.1</v>
      </c>
      <c r="D34" s="21">
        <v>92.3</v>
      </c>
      <c r="E34" s="21">
        <v>98.9</v>
      </c>
      <c r="F34" s="21">
        <v>96.5</v>
      </c>
      <c r="G34" s="21">
        <v>112.5</v>
      </c>
      <c r="H34" s="21">
        <v>89.8</v>
      </c>
      <c r="I34" s="21">
        <v>97.9</v>
      </c>
      <c r="J34" s="21">
        <v>70.8</v>
      </c>
      <c r="K34" s="21">
        <v>64.900000000000006</v>
      </c>
      <c r="L34" s="21">
        <v>79.400000000000006</v>
      </c>
      <c r="M34" s="21">
        <v>93.1</v>
      </c>
      <c r="N34" s="21">
        <v>86.8</v>
      </c>
      <c r="O34" s="21">
        <f t="shared" si="0"/>
        <v>0</v>
      </c>
      <c r="P34" s="21">
        <v>99.1</v>
      </c>
      <c r="Q34" s="21">
        <v>99.1</v>
      </c>
      <c r="R34" s="21">
        <f t="shared" si="1"/>
        <v>0</v>
      </c>
      <c r="S34" s="21">
        <v>87.6</v>
      </c>
      <c r="T34" s="21">
        <v>87.6</v>
      </c>
      <c r="U34" s="21">
        <f t="shared" si="2"/>
        <v>0</v>
      </c>
      <c r="V34" s="21">
        <v>89.9</v>
      </c>
      <c r="W34" s="21">
        <v>89.9</v>
      </c>
      <c r="X34" s="21">
        <f t="shared" si="3"/>
        <v>0</v>
      </c>
      <c r="Y34" s="21">
        <v>74.8</v>
      </c>
      <c r="Z34" s="21">
        <v>74.8</v>
      </c>
      <c r="AA34" s="21">
        <f t="shared" si="4"/>
        <v>0</v>
      </c>
      <c r="AB34" s="21">
        <v>89.8</v>
      </c>
      <c r="AC34" s="21">
        <v>89.8</v>
      </c>
      <c r="AD34" s="21">
        <f t="shared" si="5"/>
        <v>0</v>
      </c>
      <c r="AE34" s="21">
        <v>90.9</v>
      </c>
      <c r="AF34" s="21">
        <v>90.9</v>
      </c>
      <c r="AG34" s="21">
        <f t="shared" si="6"/>
        <v>0</v>
      </c>
      <c r="AH34" s="21">
        <v>83.8</v>
      </c>
      <c r="AI34" s="21">
        <v>83.8</v>
      </c>
      <c r="AJ34" s="21">
        <f t="shared" si="7"/>
        <v>0</v>
      </c>
      <c r="AK34" s="21">
        <v>128.5</v>
      </c>
      <c r="AL34" s="21">
        <v>128.5</v>
      </c>
      <c r="AM34" s="21">
        <f t="shared" si="8"/>
        <v>0</v>
      </c>
      <c r="AN34" s="21">
        <v>93.4</v>
      </c>
      <c r="AO34" s="21">
        <v>93.4</v>
      </c>
      <c r="AP34" s="21">
        <f t="shared" si="9"/>
        <v>0</v>
      </c>
      <c r="AQ34" s="21">
        <v>101.6</v>
      </c>
      <c r="AR34" s="21">
        <v>101.6</v>
      </c>
      <c r="AS34" s="21">
        <f t="shared" si="10"/>
        <v>0</v>
      </c>
      <c r="AT34" s="21">
        <v>73.400000000000006</v>
      </c>
      <c r="AU34" s="21">
        <v>73.400000000000006</v>
      </c>
      <c r="AV34" s="21">
        <f t="shared" si="11"/>
        <v>0</v>
      </c>
      <c r="AW34" s="21">
        <v>90.7</v>
      </c>
      <c r="AX34" s="21">
        <v>90.7</v>
      </c>
    </row>
    <row r="35" spans="1:50" s="11" customFormat="1" x14ac:dyDescent="0.2">
      <c r="A35" s="12" t="s">
        <v>114</v>
      </c>
      <c r="B35" s="14" t="s">
        <v>113</v>
      </c>
      <c r="C35" s="20">
        <v>94.7</v>
      </c>
      <c r="D35" s="20">
        <v>88.2</v>
      </c>
      <c r="E35" s="20">
        <v>95.2</v>
      </c>
      <c r="F35" s="20">
        <v>100.4</v>
      </c>
      <c r="G35" s="20">
        <v>102</v>
      </c>
      <c r="H35" s="20">
        <v>94.6</v>
      </c>
      <c r="I35" s="20">
        <v>100</v>
      </c>
      <c r="J35" s="20">
        <v>95.2</v>
      </c>
      <c r="K35" s="20">
        <v>84.3</v>
      </c>
      <c r="L35" s="20">
        <v>96.3</v>
      </c>
      <c r="M35" s="20">
        <v>94.7</v>
      </c>
      <c r="N35" s="20">
        <v>94.2</v>
      </c>
      <c r="O35" s="20">
        <f t="shared" si="0"/>
        <v>-1.4</v>
      </c>
      <c r="P35" s="20">
        <v>97.7</v>
      </c>
      <c r="Q35" s="20">
        <v>99.1</v>
      </c>
      <c r="R35" s="20">
        <f t="shared" si="1"/>
        <v>0</v>
      </c>
      <c r="S35" s="20">
        <v>93.5</v>
      </c>
      <c r="T35" s="20">
        <v>93.5</v>
      </c>
      <c r="U35" s="20">
        <f t="shared" si="2"/>
        <v>0.5</v>
      </c>
      <c r="V35" s="20">
        <v>93.8</v>
      </c>
      <c r="W35" s="20">
        <v>93.3</v>
      </c>
      <c r="X35" s="20">
        <f t="shared" si="3"/>
        <v>-0.2</v>
      </c>
      <c r="Y35" s="20">
        <v>84.3</v>
      </c>
      <c r="Z35" s="20">
        <v>84.5</v>
      </c>
      <c r="AA35" s="20">
        <f t="shared" si="4"/>
        <v>0.2</v>
      </c>
      <c r="AB35" s="20">
        <v>92.3</v>
      </c>
      <c r="AC35" s="20">
        <v>92.1</v>
      </c>
      <c r="AD35" s="20">
        <f t="shared" si="5"/>
        <v>-0.3</v>
      </c>
      <c r="AE35" s="20">
        <v>99.7</v>
      </c>
      <c r="AF35" s="20">
        <v>100</v>
      </c>
      <c r="AG35" s="20">
        <f t="shared" si="6"/>
        <v>-0.4</v>
      </c>
      <c r="AH35" s="20">
        <v>97</v>
      </c>
      <c r="AI35" s="20">
        <v>97.4</v>
      </c>
      <c r="AJ35" s="20">
        <f t="shared" si="7"/>
        <v>-0.2</v>
      </c>
      <c r="AK35" s="20">
        <v>99.3</v>
      </c>
      <c r="AL35" s="20">
        <v>99.5</v>
      </c>
      <c r="AM35" s="20">
        <f t="shared" si="8"/>
        <v>-4.0999999999999996</v>
      </c>
      <c r="AN35" s="20">
        <v>98.4</v>
      </c>
      <c r="AO35" s="20">
        <v>102.5</v>
      </c>
      <c r="AP35" s="20">
        <f t="shared" si="9"/>
        <v>-0.8</v>
      </c>
      <c r="AQ35" s="20">
        <v>92.7</v>
      </c>
      <c r="AR35" s="20">
        <v>93.5</v>
      </c>
      <c r="AS35" s="20">
        <f t="shared" si="10"/>
        <v>-4.5999999999999996</v>
      </c>
      <c r="AT35" s="20">
        <v>99.6</v>
      </c>
      <c r="AU35" s="20">
        <v>104.2</v>
      </c>
      <c r="AV35" s="20">
        <f t="shared" si="11"/>
        <v>-3.9</v>
      </c>
      <c r="AW35" s="20">
        <v>99.3</v>
      </c>
      <c r="AX35" s="20">
        <v>103.2</v>
      </c>
    </row>
    <row r="36" spans="1:50" s="11" customFormat="1" x14ac:dyDescent="0.2">
      <c r="A36" s="4">
        <v>35.1</v>
      </c>
      <c r="B36" s="2" t="s">
        <v>115</v>
      </c>
      <c r="C36" s="21">
        <v>86.1</v>
      </c>
      <c r="D36" s="21">
        <v>83.5</v>
      </c>
      <c r="E36" s="21">
        <v>87.7</v>
      </c>
      <c r="F36" s="21">
        <v>88.9</v>
      </c>
      <c r="G36" s="21">
        <v>102.8</v>
      </c>
      <c r="H36" s="21">
        <v>91.8</v>
      </c>
      <c r="I36" s="21">
        <v>103.6</v>
      </c>
      <c r="J36" s="21">
        <v>94.5</v>
      </c>
      <c r="K36" s="21">
        <v>85.7</v>
      </c>
      <c r="L36" s="21">
        <v>101.3</v>
      </c>
      <c r="M36" s="21">
        <v>101.6</v>
      </c>
      <c r="N36" s="21">
        <v>100.1</v>
      </c>
      <c r="O36" s="21">
        <f t="shared" si="0"/>
        <v>-0.5</v>
      </c>
      <c r="P36" s="21">
        <v>109.2</v>
      </c>
      <c r="Q36" s="21">
        <v>109.7</v>
      </c>
      <c r="R36" s="21">
        <f t="shared" si="1"/>
        <v>-0.3</v>
      </c>
      <c r="S36" s="21">
        <v>104.9</v>
      </c>
      <c r="T36" s="21">
        <v>105.2</v>
      </c>
      <c r="U36" s="21">
        <f t="shared" si="2"/>
        <v>-0.6</v>
      </c>
      <c r="V36" s="21">
        <v>107.2</v>
      </c>
      <c r="W36" s="21">
        <v>107.8</v>
      </c>
      <c r="X36" s="21">
        <f t="shared" si="3"/>
        <v>-0.7</v>
      </c>
      <c r="Y36" s="21">
        <v>96.4</v>
      </c>
      <c r="Z36" s="21">
        <v>97.1</v>
      </c>
      <c r="AA36" s="21">
        <f t="shared" si="4"/>
        <v>-0.4</v>
      </c>
      <c r="AB36" s="21">
        <v>87.7</v>
      </c>
      <c r="AC36" s="21">
        <v>88.1</v>
      </c>
      <c r="AD36" s="21">
        <f t="shared" si="5"/>
        <v>-0.6</v>
      </c>
      <c r="AE36" s="21">
        <v>98.3</v>
      </c>
      <c r="AF36" s="21">
        <v>98.9</v>
      </c>
      <c r="AG36" s="21">
        <f t="shared" si="6"/>
        <v>-0.7</v>
      </c>
      <c r="AH36" s="21">
        <v>94.1</v>
      </c>
      <c r="AI36" s="21">
        <v>94.8</v>
      </c>
      <c r="AJ36" s="21">
        <f t="shared" si="7"/>
        <v>-0.6</v>
      </c>
      <c r="AK36" s="21">
        <v>100.1</v>
      </c>
      <c r="AL36" s="21">
        <v>100.7</v>
      </c>
      <c r="AM36" s="21">
        <f t="shared" si="8"/>
        <v>-0.6</v>
      </c>
      <c r="AN36" s="21">
        <v>93.3</v>
      </c>
      <c r="AO36" s="21">
        <v>93.9</v>
      </c>
      <c r="AP36" s="21">
        <f t="shared" si="9"/>
        <v>-3.6</v>
      </c>
      <c r="AQ36" s="21">
        <v>82.9</v>
      </c>
      <c r="AR36" s="21">
        <v>86.5</v>
      </c>
      <c r="AS36" s="21">
        <f t="shared" si="10"/>
        <v>-14.4</v>
      </c>
      <c r="AT36" s="21">
        <v>92.6</v>
      </c>
      <c r="AU36" s="21">
        <v>107</v>
      </c>
      <c r="AV36" s="21">
        <f t="shared" si="11"/>
        <v>-12.1</v>
      </c>
      <c r="AW36" s="21">
        <v>85</v>
      </c>
      <c r="AX36" s="21">
        <v>97.1</v>
      </c>
    </row>
    <row r="37" spans="1:50" x14ac:dyDescent="0.2">
      <c r="A37" s="4">
        <v>35.200000000000003</v>
      </c>
      <c r="B37" s="2" t="s">
        <v>116</v>
      </c>
      <c r="C37" s="21">
        <v>96.3</v>
      </c>
      <c r="D37" s="21">
        <v>86.1</v>
      </c>
      <c r="E37" s="21">
        <v>100.6</v>
      </c>
      <c r="F37" s="21">
        <v>113.4</v>
      </c>
      <c r="G37" s="21">
        <v>160.5</v>
      </c>
      <c r="H37" s="21">
        <v>142.6</v>
      </c>
      <c r="I37" s="21">
        <v>131.80000000000001</v>
      </c>
      <c r="J37" s="21">
        <v>136.30000000000001</v>
      </c>
      <c r="K37" s="21">
        <v>80.5</v>
      </c>
      <c r="L37" s="21">
        <v>80.900000000000006</v>
      </c>
      <c r="M37" s="21">
        <v>74.900000000000006</v>
      </c>
      <c r="N37" s="21">
        <v>77.900000000000006</v>
      </c>
      <c r="O37" s="21">
        <f t="shared" si="0"/>
        <v>0</v>
      </c>
      <c r="P37" s="21">
        <v>119.4</v>
      </c>
      <c r="Q37" s="21">
        <v>119.4</v>
      </c>
      <c r="R37" s="21">
        <f t="shared" si="1"/>
        <v>0</v>
      </c>
      <c r="S37" s="21">
        <v>78</v>
      </c>
      <c r="T37" s="21">
        <v>78</v>
      </c>
      <c r="U37" s="21">
        <f t="shared" si="2"/>
        <v>0</v>
      </c>
      <c r="V37" s="21">
        <v>91.1</v>
      </c>
      <c r="W37" s="21">
        <v>91.1</v>
      </c>
      <c r="X37" s="21">
        <f t="shared" si="3"/>
        <v>0</v>
      </c>
      <c r="Y37" s="21">
        <v>64.5</v>
      </c>
      <c r="Z37" s="21">
        <v>64.5</v>
      </c>
      <c r="AA37" s="21">
        <f t="shared" si="4"/>
        <v>0</v>
      </c>
      <c r="AB37" s="21">
        <v>80.7</v>
      </c>
      <c r="AC37" s="21">
        <v>80.7</v>
      </c>
      <c r="AD37" s="21">
        <f t="shared" si="5"/>
        <v>0</v>
      </c>
      <c r="AE37" s="21">
        <v>85.5</v>
      </c>
      <c r="AF37" s="21">
        <v>85.5</v>
      </c>
      <c r="AG37" s="21">
        <f t="shared" si="6"/>
        <v>0</v>
      </c>
      <c r="AH37" s="21">
        <v>104.5</v>
      </c>
      <c r="AI37" s="21">
        <v>104.5</v>
      </c>
      <c r="AJ37" s="21">
        <f t="shared" si="7"/>
        <v>0</v>
      </c>
      <c r="AK37" s="21">
        <v>101.6</v>
      </c>
      <c r="AL37" s="21">
        <v>101.6</v>
      </c>
      <c r="AM37" s="21">
        <f t="shared" si="8"/>
        <v>0</v>
      </c>
      <c r="AN37" s="21">
        <v>80.8</v>
      </c>
      <c r="AO37" s="21">
        <v>80.8</v>
      </c>
      <c r="AP37" s="21">
        <f t="shared" si="9"/>
        <v>0</v>
      </c>
      <c r="AQ37" s="21">
        <v>131.6</v>
      </c>
      <c r="AR37" s="21">
        <v>131.6</v>
      </c>
      <c r="AS37" s="21">
        <f t="shared" si="10"/>
        <v>0</v>
      </c>
      <c r="AT37" s="21">
        <v>123.9</v>
      </c>
      <c r="AU37" s="21">
        <v>123.9</v>
      </c>
      <c r="AV37" s="21">
        <f t="shared" si="11"/>
        <v>0</v>
      </c>
      <c r="AW37" s="21">
        <v>87.2</v>
      </c>
      <c r="AX37" s="21">
        <v>87.2</v>
      </c>
    </row>
    <row r="38" spans="1:50" x14ac:dyDescent="0.2">
      <c r="A38" s="4">
        <v>35.299999999999997</v>
      </c>
      <c r="B38" s="2" t="s">
        <v>117</v>
      </c>
      <c r="C38" s="21">
        <v>100.5</v>
      </c>
      <c r="D38" s="21">
        <v>91.3</v>
      </c>
      <c r="E38" s="21">
        <v>100.5</v>
      </c>
      <c r="F38" s="21">
        <v>110.7</v>
      </c>
      <c r="G38" s="21">
        <v>98.6</v>
      </c>
      <c r="H38" s="21">
        <v>98</v>
      </c>
      <c r="I38" s="21">
        <v>94.1</v>
      </c>
      <c r="J38" s="21">
        <v>95.1</v>
      </c>
      <c r="K38" s="21">
        <v>82.3</v>
      </c>
      <c r="L38" s="21">
        <v>92.7</v>
      </c>
      <c r="M38" s="21">
        <v>90.8</v>
      </c>
      <c r="N38" s="21">
        <v>90.8</v>
      </c>
      <c r="O38" s="21">
        <f t="shared" si="0"/>
        <v>-1.8</v>
      </c>
      <c r="P38" s="21">
        <v>91.6</v>
      </c>
      <c r="Q38" s="21">
        <v>93.4</v>
      </c>
      <c r="R38" s="21">
        <f t="shared" si="1"/>
        <v>0.2</v>
      </c>
      <c r="S38" s="21">
        <v>88.3</v>
      </c>
      <c r="T38" s="21">
        <v>88.1</v>
      </c>
      <c r="U38" s="21">
        <f t="shared" si="2"/>
        <v>1.2</v>
      </c>
      <c r="V38" s="21">
        <v>86.7</v>
      </c>
      <c r="W38" s="21">
        <v>85.5</v>
      </c>
      <c r="X38" s="21">
        <f t="shared" si="3"/>
        <v>0.2</v>
      </c>
      <c r="Y38" s="21">
        <v>77</v>
      </c>
      <c r="Z38" s="21">
        <v>76.8</v>
      </c>
      <c r="AA38" s="21">
        <f t="shared" si="4"/>
        <v>1.1000000000000001</v>
      </c>
      <c r="AB38" s="21">
        <v>98.9</v>
      </c>
      <c r="AC38" s="21">
        <v>97.8</v>
      </c>
      <c r="AD38" s="21">
        <f t="shared" si="5"/>
        <v>0.2</v>
      </c>
      <c r="AE38" s="21">
        <v>102</v>
      </c>
      <c r="AF38" s="21">
        <v>101.8</v>
      </c>
      <c r="AG38" s="21">
        <f t="shared" si="6"/>
        <v>-0.1</v>
      </c>
      <c r="AH38" s="21">
        <v>100.8</v>
      </c>
      <c r="AI38" s="21">
        <v>100.9</v>
      </c>
      <c r="AJ38" s="21">
        <f t="shared" si="7"/>
        <v>0.2</v>
      </c>
      <c r="AK38" s="21">
        <v>98.1</v>
      </c>
      <c r="AL38" s="21">
        <v>97.9</v>
      </c>
      <c r="AM38" s="21">
        <f t="shared" si="8"/>
        <v>-8.8000000000000007</v>
      </c>
      <c r="AN38" s="21">
        <v>105.8</v>
      </c>
      <c r="AO38" s="21">
        <v>114.6</v>
      </c>
      <c r="AP38" s="21">
        <f t="shared" si="9"/>
        <v>1.6</v>
      </c>
      <c r="AQ38" s="21">
        <v>100.2</v>
      </c>
      <c r="AR38" s="21">
        <v>98.6</v>
      </c>
      <c r="AS38" s="21">
        <f t="shared" si="10"/>
        <v>1.4</v>
      </c>
      <c r="AT38" s="21">
        <v>103.4</v>
      </c>
      <c r="AU38" s="21">
        <v>102</v>
      </c>
      <c r="AV38" s="21">
        <f t="shared" si="11"/>
        <v>1.2</v>
      </c>
      <c r="AW38" s="21">
        <v>108.6</v>
      </c>
      <c r="AX38" s="21">
        <v>107.4</v>
      </c>
    </row>
    <row r="39" spans="1:50" x14ac:dyDescent="0.2">
      <c r="A39" s="12" t="s">
        <v>118</v>
      </c>
      <c r="B39" s="13" t="s">
        <v>119</v>
      </c>
      <c r="C39" s="20">
        <v>109.3</v>
      </c>
      <c r="D39" s="20">
        <v>119.1</v>
      </c>
      <c r="E39" s="20">
        <v>116.1</v>
      </c>
      <c r="F39" s="20">
        <v>102.2</v>
      </c>
      <c r="G39" s="20">
        <v>103.3</v>
      </c>
      <c r="H39" s="20">
        <v>116.2</v>
      </c>
      <c r="I39" s="20">
        <v>102.7</v>
      </c>
      <c r="J39" s="20">
        <v>102.9</v>
      </c>
      <c r="K39" s="20">
        <v>100.4</v>
      </c>
      <c r="L39" s="20">
        <v>115</v>
      </c>
      <c r="M39" s="20">
        <v>92</v>
      </c>
      <c r="N39" s="20">
        <v>103.4</v>
      </c>
      <c r="O39" s="20">
        <f t="shared" si="0"/>
        <v>0.8</v>
      </c>
      <c r="P39" s="20">
        <v>94.6</v>
      </c>
      <c r="Q39" s="20">
        <v>93.8</v>
      </c>
      <c r="R39" s="20">
        <f t="shared" si="1"/>
        <v>-10.199999999999999</v>
      </c>
      <c r="S39" s="20">
        <v>90</v>
      </c>
      <c r="T39" s="20">
        <v>100.2</v>
      </c>
      <c r="U39" s="20">
        <f t="shared" si="2"/>
        <v>9.1</v>
      </c>
      <c r="V39" s="20">
        <v>102</v>
      </c>
      <c r="W39" s="20">
        <v>92.9</v>
      </c>
      <c r="X39" s="20">
        <f t="shared" si="3"/>
        <v>-6.3</v>
      </c>
      <c r="Y39" s="20">
        <v>89</v>
      </c>
      <c r="Z39" s="20">
        <v>95.3</v>
      </c>
      <c r="AA39" s="20">
        <f t="shared" si="4"/>
        <v>-32.5</v>
      </c>
      <c r="AB39" s="20">
        <v>98.2</v>
      </c>
      <c r="AC39" s="20">
        <v>130.69999999999999</v>
      </c>
      <c r="AD39" s="20">
        <f t="shared" si="5"/>
        <v>-8.5</v>
      </c>
      <c r="AE39" s="20">
        <v>108.6</v>
      </c>
      <c r="AF39" s="20">
        <v>117.1</v>
      </c>
      <c r="AG39" s="20">
        <f t="shared" si="6"/>
        <v>-36.799999999999997</v>
      </c>
      <c r="AH39" s="20">
        <v>100.9</v>
      </c>
      <c r="AI39" s="20">
        <v>137.69999999999999</v>
      </c>
      <c r="AJ39" s="20">
        <f t="shared" si="7"/>
        <v>-35.200000000000003</v>
      </c>
      <c r="AK39" s="20">
        <v>99.3</v>
      </c>
      <c r="AL39" s="20">
        <v>134.5</v>
      </c>
      <c r="AM39" s="20">
        <f t="shared" si="8"/>
        <v>-20.3</v>
      </c>
      <c r="AN39" s="20">
        <v>112.8</v>
      </c>
      <c r="AO39" s="20">
        <v>133.1</v>
      </c>
      <c r="AP39" s="20">
        <f t="shared" si="9"/>
        <v>-24.2</v>
      </c>
      <c r="AQ39" s="20">
        <v>96.8</v>
      </c>
      <c r="AR39" s="20">
        <v>121</v>
      </c>
      <c r="AS39" s="20">
        <f t="shared" si="10"/>
        <v>-8.3000000000000007</v>
      </c>
      <c r="AT39" s="20">
        <v>106.3</v>
      </c>
      <c r="AU39" s="20">
        <v>114.6</v>
      </c>
      <c r="AV39" s="20">
        <f t="shared" si="11"/>
        <v>-9.6</v>
      </c>
      <c r="AW39" s="20">
        <v>117.2</v>
      </c>
      <c r="AX39" s="20">
        <v>126.8</v>
      </c>
    </row>
    <row r="40" spans="1:50" x14ac:dyDescent="0.2">
      <c r="A40" s="12"/>
      <c r="B40" s="13"/>
    </row>
    <row r="41" spans="1:50" ht="95.25" customHeight="1" x14ac:dyDescent="0.2">
      <c r="A41" s="35" t="s">
        <v>131</v>
      </c>
      <c r="B41" s="35"/>
    </row>
    <row r="42" spans="1:50" x14ac:dyDescent="0.2">
      <c r="A42" s="12"/>
      <c r="B42" s="13"/>
    </row>
  </sheetData>
  <mergeCells count="27">
    <mergeCell ref="A41:B41"/>
    <mergeCell ref="O3:Q3"/>
    <mergeCell ref="R3:T3"/>
    <mergeCell ref="U3:W3"/>
    <mergeCell ref="X3:Z3"/>
    <mergeCell ref="A3:A4"/>
    <mergeCell ref="AA3:AC3"/>
    <mergeCell ref="AD3:AF3"/>
    <mergeCell ref="AG3:AI3"/>
    <mergeCell ref="AJ3:AL3"/>
    <mergeCell ref="AM3:AO3"/>
    <mergeCell ref="AP3:AR3"/>
    <mergeCell ref="AS3:AU3"/>
    <mergeCell ref="AV3:AX3"/>
    <mergeCell ref="C3:C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0" type="noConversion"/>
  <pageMargins left="0.31496062992125984" right="0.31496062992125984" top="0.35433070866141736" bottom="0.35433070866141736" header="0.11811023622047245" footer="0.11811023622047245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3"/>
  <sheetViews>
    <sheetView tabSelected="1" workbookViewId="0">
      <pane ySplit="4" topLeftCell="A5" activePane="bottomLeft" state="frozen"/>
      <selection pane="bottomLeft" activeCell="BC35" sqref="BC35"/>
    </sheetView>
  </sheetViews>
  <sheetFormatPr defaultColWidth="0" defaultRowHeight="12" x14ac:dyDescent="0.2"/>
  <cols>
    <col min="1" max="1" width="10.140625" style="4" customWidth="1"/>
    <col min="2" max="2" width="30.140625" style="2" customWidth="1"/>
    <col min="3" max="50" width="6.85546875" style="1" customWidth="1"/>
    <col min="51" max="54" width="0" style="3" hidden="1" customWidth="1"/>
    <col min="55" max="117" width="8.85546875" style="3" customWidth="1"/>
    <col min="118" max="118" width="12.42578125" style="3" customWidth="1"/>
    <col min="119" max="119" width="35.140625" style="3" customWidth="1"/>
    <col min="120" max="120" width="9" style="3" customWidth="1"/>
    <col min="121" max="130" width="0" style="3" hidden="1" customWidth="1"/>
    <col min="131" max="132" width="9" style="3" customWidth="1"/>
    <col min="133" max="142" width="0" style="3" hidden="1" customWidth="1"/>
    <col min="143" max="166" width="9" style="3" customWidth="1"/>
    <col min="167" max="167" width="9" style="3" bestFit="1" customWidth="1"/>
    <col min="168" max="168" width="9" style="3" customWidth="1"/>
    <col min="169" max="172" width="0" style="3" hidden="1" customWidth="1"/>
    <col min="173" max="179" width="9" style="3" customWidth="1"/>
    <col min="180" max="180" width="8.140625" style="3" customWidth="1"/>
    <col min="181" max="191" width="9" style="3" customWidth="1"/>
    <col min="192" max="192" width="8.140625" style="3" customWidth="1"/>
    <col min="193" max="201" width="9" style="3" customWidth="1"/>
    <col min="202" max="207" width="7.42578125" style="3" customWidth="1"/>
    <col min="208" max="264" width="9" style="3" customWidth="1"/>
    <col min="265" max="16384" width="0" style="3" hidden="1"/>
  </cols>
  <sheetData>
    <row r="1" spans="1:54" ht="18.75" x14ac:dyDescent="0.25">
      <c r="A1" s="17" t="s">
        <v>124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54" ht="12.75" thickBot="1" x14ac:dyDescent="0.25"/>
    <row r="3" spans="1:54" s="6" customFormat="1" ht="66" customHeight="1" thickBot="1" x14ac:dyDescent="0.3">
      <c r="A3" s="42" t="s">
        <v>0</v>
      </c>
      <c r="B3" s="40" t="s">
        <v>1</v>
      </c>
      <c r="C3" s="40" t="s">
        <v>30</v>
      </c>
      <c r="D3" s="40" t="s">
        <v>54</v>
      </c>
      <c r="E3" s="40" t="s">
        <v>55</v>
      </c>
      <c r="F3" s="40" t="s">
        <v>56</v>
      </c>
      <c r="G3" s="40" t="s">
        <v>57</v>
      </c>
      <c r="H3" s="40" t="s">
        <v>58</v>
      </c>
      <c r="I3" s="40" t="s">
        <v>59</v>
      </c>
      <c r="J3" s="40" t="s">
        <v>60</v>
      </c>
      <c r="K3" s="40" t="s">
        <v>61</v>
      </c>
      <c r="L3" s="40" t="s">
        <v>62</v>
      </c>
      <c r="M3" s="40" t="s">
        <v>63</v>
      </c>
      <c r="N3" s="40" t="s">
        <v>64</v>
      </c>
      <c r="O3" s="38" t="s">
        <v>42</v>
      </c>
      <c r="P3" s="38"/>
      <c r="Q3" s="39"/>
      <c r="R3" s="41" t="s">
        <v>65</v>
      </c>
      <c r="S3" s="38"/>
      <c r="T3" s="39"/>
      <c r="U3" s="41" t="s">
        <v>66</v>
      </c>
      <c r="V3" s="38"/>
      <c r="W3" s="39"/>
      <c r="X3" s="41" t="s">
        <v>67</v>
      </c>
      <c r="Y3" s="38"/>
      <c r="Z3" s="39"/>
      <c r="AA3" s="41" t="s">
        <v>68</v>
      </c>
      <c r="AB3" s="38"/>
      <c r="AC3" s="39"/>
      <c r="AD3" s="41" t="s">
        <v>69</v>
      </c>
      <c r="AE3" s="38"/>
      <c r="AF3" s="39"/>
      <c r="AG3" s="41" t="s">
        <v>70</v>
      </c>
      <c r="AH3" s="38"/>
      <c r="AI3" s="39"/>
      <c r="AJ3" s="41" t="s">
        <v>71</v>
      </c>
      <c r="AK3" s="38"/>
      <c r="AL3" s="39"/>
      <c r="AM3" s="41" t="s">
        <v>72</v>
      </c>
      <c r="AN3" s="38"/>
      <c r="AO3" s="39"/>
      <c r="AP3" s="41" t="s">
        <v>73</v>
      </c>
      <c r="AQ3" s="38"/>
      <c r="AR3" s="39"/>
      <c r="AS3" s="41" t="s">
        <v>74</v>
      </c>
      <c r="AT3" s="38"/>
      <c r="AU3" s="39"/>
      <c r="AV3" s="41" t="s">
        <v>75</v>
      </c>
      <c r="AW3" s="38"/>
      <c r="AX3" s="39"/>
      <c r="AY3" s="5" t="s">
        <v>76</v>
      </c>
      <c r="AZ3" s="5" t="s">
        <v>77</v>
      </c>
      <c r="BA3" s="5" t="s">
        <v>78</v>
      </c>
      <c r="BB3" s="5" t="s">
        <v>79</v>
      </c>
    </row>
    <row r="4" spans="1:54" ht="38.25" x14ac:dyDescent="0.2">
      <c r="A4" s="4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4" t="s">
        <v>125</v>
      </c>
      <c r="P4" s="25" t="s">
        <v>126</v>
      </c>
      <c r="Q4" s="25" t="s">
        <v>127</v>
      </c>
      <c r="R4" s="24" t="s">
        <v>125</v>
      </c>
      <c r="S4" s="25" t="s">
        <v>126</v>
      </c>
      <c r="T4" s="25" t="s">
        <v>127</v>
      </c>
      <c r="U4" s="24" t="s">
        <v>125</v>
      </c>
      <c r="V4" s="25" t="s">
        <v>126</v>
      </c>
      <c r="W4" s="25" t="s">
        <v>127</v>
      </c>
      <c r="X4" s="24" t="s">
        <v>125</v>
      </c>
      <c r="Y4" s="25" t="s">
        <v>126</v>
      </c>
      <c r="Z4" s="25" t="s">
        <v>127</v>
      </c>
      <c r="AA4" s="24" t="s">
        <v>125</v>
      </c>
      <c r="AB4" s="25" t="s">
        <v>126</v>
      </c>
      <c r="AC4" s="25" t="s">
        <v>127</v>
      </c>
      <c r="AD4" s="24" t="s">
        <v>125</v>
      </c>
      <c r="AE4" s="25" t="s">
        <v>126</v>
      </c>
      <c r="AF4" s="25" t="s">
        <v>127</v>
      </c>
      <c r="AG4" s="24" t="s">
        <v>125</v>
      </c>
      <c r="AH4" s="25" t="s">
        <v>126</v>
      </c>
      <c r="AI4" s="25" t="s">
        <v>127</v>
      </c>
      <c r="AJ4" s="24" t="s">
        <v>125</v>
      </c>
      <c r="AK4" s="25" t="s">
        <v>126</v>
      </c>
      <c r="AL4" s="25" t="s">
        <v>127</v>
      </c>
      <c r="AM4" s="24" t="s">
        <v>125</v>
      </c>
      <c r="AN4" s="25" t="s">
        <v>126</v>
      </c>
      <c r="AO4" s="25" t="s">
        <v>127</v>
      </c>
      <c r="AP4" s="24" t="s">
        <v>125</v>
      </c>
      <c r="AQ4" s="25" t="s">
        <v>126</v>
      </c>
      <c r="AR4" s="25" t="s">
        <v>127</v>
      </c>
      <c r="AS4" s="24" t="s">
        <v>125</v>
      </c>
      <c r="AT4" s="25" t="s">
        <v>126</v>
      </c>
      <c r="AU4" s="25" t="s">
        <v>127</v>
      </c>
      <c r="AV4" s="24" t="s">
        <v>125</v>
      </c>
      <c r="AW4" s="25" t="s">
        <v>126</v>
      </c>
      <c r="AX4" s="25" t="s">
        <v>127</v>
      </c>
    </row>
    <row r="6" spans="1:54" s="10" customFormat="1" ht="12.75" x14ac:dyDescent="0.2">
      <c r="A6" s="7" t="s">
        <v>121</v>
      </c>
      <c r="B6" s="8" t="s">
        <v>80</v>
      </c>
      <c r="C6" s="20">
        <v>101.9</v>
      </c>
      <c r="D6" s="20">
        <v>103.3</v>
      </c>
      <c r="E6" s="20">
        <v>103.4</v>
      </c>
      <c r="F6" s="20">
        <v>104.3</v>
      </c>
      <c r="G6" s="20">
        <v>103.8</v>
      </c>
      <c r="H6" s="20">
        <v>102.4</v>
      </c>
      <c r="I6" s="20">
        <v>101.4</v>
      </c>
      <c r="J6" s="20">
        <v>100.8</v>
      </c>
      <c r="K6" s="20">
        <v>100.3</v>
      </c>
      <c r="L6" s="20">
        <v>100.2</v>
      </c>
      <c r="M6" s="20">
        <v>99.9</v>
      </c>
      <c r="N6" s="20">
        <v>99.5</v>
      </c>
      <c r="O6" s="20">
        <f>P6-Q6</f>
        <v>0</v>
      </c>
      <c r="P6" s="20">
        <v>94.2</v>
      </c>
      <c r="Q6" s="20">
        <v>94.2</v>
      </c>
      <c r="R6" s="20">
        <f>S6-T6</f>
        <v>-0.2</v>
      </c>
      <c r="S6" s="20">
        <v>95.4</v>
      </c>
      <c r="T6" s="20">
        <v>95.6</v>
      </c>
      <c r="U6" s="20">
        <f>V6-W6</f>
        <v>0.5</v>
      </c>
      <c r="V6" s="20">
        <v>95.7</v>
      </c>
      <c r="W6" s="20">
        <v>95.2</v>
      </c>
      <c r="X6" s="20">
        <f>Y6-Z6</f>
        <v>0.5</v>
      </c>
      <c r="Y6" s="20">
        <v>95.1</v>
      </c>
      <c r="Z6" s="20">
        <v>94.6</v>
      </c>
      <c r="AA6" s="20">
        <f>AB6-AC6</f>
        <v>0.1</v>
      </c>
      <c r="AB6" s="20">
        <v>95.8</v>
      </c>
      <c r="AC6" s="20">
        <v>95.7</v>
      </c>
      <c r="AD6" s="20">
        <f>AE6-AF6</f>
        <v>0.6</v>
      </c>
      <c r="AE6" s="20">
        <v>96.6</v>
      </c>
      <c r="AF6" s="20">
        <v>96</v>
      </c>
      <c r="AG6" s="20">
        <f>AH6-AI6</f>
        <v>0.5</v>
      </c>
      <c r="AH6" s="20">
        <v>96.6</v>
      </c>
      <c r="AI6" s="20">
        <v>96.1</v>
      </c>
      <c r="AJ6" s="20">
        <f>AK6-AL6</f>
        <v>0.5</v>
      </c>
      <c r="AK6" s="20">
        <v>97.3</v>
      </c>
      <c r="AL6" s="20">
        <v>96.8</v>
      </c>
      <c r="AM6" s="20">
        <f>AN6-AO6</f>
        <v>0.5</v>
      </c>
      <c r="AN6" s="20">
        <v>97.9</v>
      </c>
      <c r="AO6" s="20">
        <v>97.4</v>
      </c>
      <c r="AP6" s="20">
        <f>AQ6-AR6</f>
        <v>0.6</v>
      </c>
      <c r="AQ6" s="20">
        <v>98.2</v>
      </c>
      <c r="AR6" s="20">
        <v>97.6</v>
      </c>
      <c r="AS6" s="20">
        <f>AT6-AU6</f>
        <v>0.6</v>
      </c>
      <c r="AT6" s="20">
        <v>98.7</v>
      </c>
      <c r="AU6" s="20">
        <v>98.1</v>
      </c>
      <c r="AV6" s="20">
        <f>AW6-AX6</f>
        <v>0.6</v>
      </c>
      <c r="AW6" s="20">
        <v>98.8</v>
      </c>
      <c r="AX6" s="20">
        <v>98.2</v>
      </c>
    </row>
    <row r="7" spans="1:54" x14ac:dyDescent="0.2">
      <c r="A7" s="9" t="s">
        <v>82</v>
      </c>
      <c r="B7" s="9" t="s">
        <v>81</v>
      </c>
      <c r="C7" s="20">
        <v>103.7</v>
      </c>
      <c r="D7" s="20">
        <v>103.9</v>
      </c>
      <c r="E7" s="20">
        <v>104</v>
      </c>
      <c r="F7" s="20">
        <v>104.4</v>
      </c>
      <c r="G7" s="20">
        <v>104.6</v>
      </c>
      <c r="H7" s="20">
        <v>104.8</v>
      </c>
      <c r="I7" s="20">
        <v>104.7</v>
      </c>
      <c r="J7" s="20">
        <v>104.8</v>
      </c>
      <c r="K7" s="20">
        <v>105</v>
      </c>
      <c r="L7" s="20">
        <v>104.9</v>
      </c>
      <c r="M7" s="20">
        <v>104.9</v>
      </c>
      <c r="N7" s="20">
        <v>104.9</v>
      </c>
      <c r="O7" s="20">
        <f t="shared" ref="O7:O39" si="0">P7-Q7</f>
        <v>0.1</v>
      </c>
      <c r="P7" s="20">
        <v>102.8</v>
      </c>
      <c r="Q7" s="20">
        <v>102.7</v>
      </c>
      <c r="R7" s="20">
        <f t="shared" ref="R7:R39" si="1">S7-T7</f>
        <v>0</v>
      </c>
      <c r="S7" s="20">
        <v>103.8</v>
      </c>
      <c r="T7" s="20">
        <v>103.8</v>
      </c>
      <c r="U7" s="20">
        <f t="shared" ref="U7:U39" si="2">V7-W7</f>
        <v>0</v>
      </c>
      <c r="V7" s="20">
        <v>103</v>
      </c>
      <c r="W7" s="20">
        <v>103</v>
      </c>
      <c r="X7" s="20">
        <f t="shared" ref="X7:X39" si="3">Y7-Z7</f>
        <v>0</v>
      </c>
      <c r="Y7" s="20">
        <v>102.5</v>
      </c>
      <c r="Z7" s="20">
        <v>102.5</v>
      </c>
      <c r="AA7" s="20">
        <f t="shared" ref="AA7:AA39" si="4">AB7-AC7</f>
        <v>0.1</v>
      </c>
      <c r="AB7" s="20">
        <v>102.3</v>
      </c>
      <c r="AC7" s="20">
        <v>102.2</v>
      </c>
      <c r="AD7" s="20">
        <f t="shared" ref="AD7:AD39" si="5">AE7-AF7</f>
        <v>0</v>
      </c>
      <c r="AE7" s="20">
        <v>101.8</v>
      </c>
      <c r="AF7" s="20">
        <v>101.8</v>
      </c>
      <c r="AG7" s="20">
        <f t="shared" ref="AG7:AG39" si="6">AH7-AI7</f>
        <v>0.1</v>
      </c>
      <c r="AH7" s="20">
        <v>101.7</v>
      </c>
      <c r="AI7" s="20">
        <v>101.6</v>
      </c>
      <c r="AJ7" s="20">
        <f t="shared" ref="AJ7:AJ39" si="7">AK7-AL7</f>
        <v>0</v>
      </c>
      <c r="AK7" s="20">
        <v>101.5</v>
      </c>
      <c r="AL7" s="20">
        <v>101.5</v>
      </c>
      <c r="AM7" s="20">
        <f t="shared" ref="AM7:AM39" si="8">AN7-AO7</f>
        <v>0.1</v>
      </c>
      <c r="AN7" s="20">
        <v>101.4</v>
      </c>
      <c r="AO7" s="20">
        <v>101.3</v>
      </c>
      <c r="AP7" s="20">
        <f t="shared" ref="AP7:AP39" si="9">AQ7-AR7</f>
        <v>0.1</v>
      </c>
      <c r="AQ7" s="20">
        <v>101.4</v>
      </c>
      <c r="AR7" s="20">
        <v>101.3</v>
      </c>
      <c r="AS7" s="20">
        <f t="shared" ref="AS7:AS39" si="10">AT7-AU7</f>
        <v>0</v>
      </c>
      <c r="AT7" s="20">
        <v>101.4</v>
      </c>
      <c r="AU7" s="20">
        <v>101.4</v>
      </c>
      <c r="AV7" s="20">
        <f t="shared" ref="AV7:AV39" si="11">AW7-AX7</f>
        <v>0.1</v>
      </c>
      <c r="AW7" s="20">
        <v>101.4</v>
      </c>
      <c r="AX7" s="20">
        <v>101.3</v>
      </c>
    </row>
    <row r="8" spans="1:54" s="11" customFormat="1" x14ac:dyDescent="0.2">
      <c r="A8" s="4" t="s">
        <v>83</v>
      </c>
      <c r="B8" s="3" t="s">
        <v>84</v>
      </c>
      <c r="C8" s="21">
        <v>104.8</v>
      </c>
      <c r="D8" s="21">
        <v>104.9</v>
      </c>
      <c r="E8" s="21">
        <v>104.9</v>
      </c>
      <c r="F8" s="21">
        <v>105.1</v>
      </c>
      <c r="G8" s="21">
        <v>105.1</v>
      </c>
      <c r="H8" s="21">
        <v>105.1</v>
      </c>
      <c r="I8" s="21">
        <v>105</v>
      </c>
      <c r="J8" s="21">
        <v>105.1</v>
      </c>
      <c r="K8" s="21">
        <v>105.1</v>
      </c>
      <c r="L8" s="21">
        <v>105.1</v>
      </c>
      <c r="M8" s="21">
        <v>105</v>
      </c>
      <c r="N8" s="21">
        <v>105.1</v>
      </c>
      <c r="O8" s="21">
        <f t="shared" si="0"/>
        <v>0</v>
      </c>
      <c r="P8" s="21">
        <v>102.8</v>
      </c>
      <c r="Q8" s="21">
        <v>102.8</v>
      </c>
      <c r="R8" s="21">
        <f t="shared" si="1"/>
        <v>0</v>
      </c>
      <c r="S8" s="21">
        <v>104.2</v>
      </c>
      <c r="T8" s="21">
        <v>104.2</v>
      </c>
      <c r="U8" s="21">
        <f t="shared" si="2"/>
        <v>0</v>
      </c>
      <c r="V8" s="21">
        <v>103.6</v>
      </c>
      <c r="W8" s="21">
        <v>103.6</v>
      </c>
      <c r="X8" s="21">
        <f t="shared" si="3"/>
        <v>0.1</v>
      </c>
      <c r="Y8" s="21">
        <v>103.2</v>
      </c>
      <c r="Z8" s="21">
        <v>103.1</v>
      </c>
      <c r="AA8" s="21">
        <f t="shared" si="4"/>
        <v>0</v>
      </c>
      <c r="AB8" s="21">
        <v>102.8</v>
      </c>
      <c r="AC8" s="21">
        <v>102.8</v>
      </c>
      <c r="AD8" s="21">
        <f t="shared" si="5"/>
        <v>0.1</v>
      </c>
      <c r="AE8" s="21">
        <v>102.5</v>
      </c>
      <c r="AF8" s="21">
        <v>102.4</v>
      </c>
      <c r="AG8" s="21">
        <f t="shared" si="6"/>
        <v>0</v>
      </c>
      <c r="AH8" s="21">
        <v>102.2</v>
      </c>
      <c r="AI8" s="21">
        <v>102.2</v>
      </c>
      <c r="AJ8" s="21">
        <f t="shared" si="7"/>
        <v>0.1</v>
      </c>
      <c r="AK8" s="21">
        <v>102</v>
      </c>
      <c r="AL8" s="21">
        <v>101.9</v>
      </c>
      <c r="AM8" s="21">
        <f t="shared" si="8"/>
        <v>0</v>
      </c>
      <c r="AN8" s="21">
        <v>101.8</v>
      </c>
      <c r="AO8" s="21">
        <v>101.8</v>
      </c>
      <c r="AP8" s="21">
        <f t="shared" si="9"/>
        <v>0</v>
      </c>
      <c r="AQ8" s="21">
        <v>101.6</v>
      </c>
      <c r="AR8" s="21">
        <v>101.6</v>
      </c>
      <c r="AS8" s="21">
        <f t="shared" si="10"/>
        <v>0</v>
      </c>
      <c r="AT8" s="21">
        <v>101.6</v>
      </c>
      <c r="AU8" s="21">
        <v>101.6</v>
      </c>
      <c r="AV8" s="21">
        <f t="shared" si="11"/>
        <v>0</v>
      </c>
      <c r="AW8" s="21">
        <v>101.5</v>
      </c>
      <c r="AX8" s="21">
        <v>101.5</v>
      </c>
    </row>
    <row r="9" spans="1:54" x14ac:dyDescent="0.2">
      <c r="A9" s="4" t="s">
        <v>85</v>
      </c>
      <c r="B9" s="3" t="s">
        <v>86</v>
      </c>
      <c r="C9" s="21">
        <v>49.2</v>
      </c>
      <c r="D9" s="21">
        <v>56.7</v>
      </c>
      <c r="E9" s="21">
        <v>71.599999999999994</v>
      </c>
      <c r="F9" s="21">
        <v>78.5</v>
      </c>
      <c r="G9" s="21">
        <v>85.1</v>
      </c>
      <c r="H9" s="21">
        <v>88.7</v>
      </c>
      <c r="I9" s="21">
        <v>87.5</v>
      </c>
      <c r="J9" s="21">
        <v>86.7</v>
      </c>
      <c r="K9" s="21">
        <v>87.3</v>
      </c>
      <c r="L9" s="21">
        <v>88.1</v>
      </c>
      <c r="M9" s="21">
        <v>87.4</v>
      </c>
      <c r="N9" s="21">
        <v>85.7</v>
      </c>
      <c r="O9" s="21">
        <f t="shared" si="0"/>
        <v>7.1</v>
      </c>
      <c r="P9" s="21">
        <v>56.1</v>
      </c>
      <c r="Q9" s="21">
        <v>49</v>
      </c>
      <c r="R9" s="21">
        <f t="shared" si="1"/>
        <v>4.5999999999999996</v>
      </c>
      <c r="S9" s="21">
        <v>34.6</v>
      </c>
      <c r="T9" s="21">
        <v>30</v>
      </c>
      <c r="U9" s="21">
        <f t="shared" si="2"/>
        <v>1.1000000000000001</v>
      </c>
      <c r="V9" s="21">
        <v>34.299999999999997</v>
      </c>
      <c r="W9" s="21">
        <v>33.200000000000003</v>
      </c>
      <c r="X9" s="21">
        <f t="shared" si="3"/>
        <v>1.5</v>
      </c>
      <c r="Y9" s="21">
        <v>48.9</v>
      </c>
      <c r="Z9" s="21">
        <v>47.4</v>
      </c>
      <c r="AA9" s="21">
        <f t="shared" si="4"/>
        <v>3.3</v>
      </c>
      <c r="AB9" s="21">
        <v>58.4</v>
      </c>
      <c r="AC9" s="21">
        <v>55.1</v>
      </c>
      <c r="AD9" s="21">
        <f t="shared" si="5"/>
        <v>3.4</v>
      </c>
      <c r="AE9" s="21">
        <v>58.5</v>
      </c>
      <c r="AF9" s="21">
        <v>55.1</v>
      </c>
      <c r="AG9" s="21">
        <f t="shared" si="6"/>
        <v>3.5</v>
      </c>
      <c r="AH9" s="21">
        <v>64.400000000000006</v>
      </c>
      <c r="AI9" s="21">
        <v>60.9</v>
      </c>
      <c r="AJ9" s="21">
        <f t="shared" si="7"/>
        <v>4</v>
      </c>
      <c r="AK9" s="21">
        <v>75.3</v>
      </c>
      <c r="AL9" s="21">
        <v>71.3</v>
      </c>
      <c r="AM9" s="21">
        <f t="shared" si="8"/>
        <v>4.2</v>
      </c>
      <c r="AN9" s="21">
        <v>75.2</v>
      </c>
      <c r="AO9" s="21">
        <v>71</v>
      </c>
      <c r="AP9" s="21">
        <f t="shared" si="9"/>
        <v>4.0999999999999996</v>
      </c>
      <c r="AQ9" s="21">
        <v>80</v>
      </c>
      <c r="AR9" s="21">
        <v>75.900000000000006</v>
      </c>
      <c r="AS9" s="21">
        <f t="shared" si="10"/>
        <v>3.9</v>
      </c>
      <c r="AT9" s="21">
        <v>82.5</v>
      </c>
      <c r="AU9" s="21">
        <v>78.599999999999994</v>
      </c>
      <c r="AV9" s="21">
        <f t="shared" si="11"/>
        <v>4.0999999999999996</v>
      </c>
      <c r="AW9" s="21">
        <v>81.2</v>
      </c>
      <c r="AX9" s="21">
        <v>77.099999999999994</v>
      </c>
    </row>
    <row r="10" spans="1:54" x14ac:dyDescent="0.2">
      <c r="A10" s="4" t="s">
        <v>87</v>
      </c>
      <c r="B10" s="3" t="s">
        <v>88</v>
      </c>
      <c r="C10" s="21">
        <v>65.2</v>
      </c>
      <c r="D10" s="21">
        <v>72.400000000000006</v>
      </c>
      <c r="E10" s="21">
        <v>75.3</v>
      </c>
      <c r="F10" s="21">
        <v>81.599999999999994</v>
      </c>
      <c r="G10" s="21">
        <v>86.4</v>
      </c>
      <c r="H10" s="21">
        <v>95</v>
      </c>
      <c r="I10" s="21">
        <v>98.5</v>
      </c>
      <c r="J10" s="21">
        <v>103.5</v>
      </c>
      <c r="K10" s="21">
        <v>106.8</v>
      </c>
      <c r="L10" s="21">
        <v>105</v>
      </c>
      <c r="M10" s="21">
        <v>105.6</v>
      </c>
      <c r="N10" s="21">
        <v>104.8</v>
      </c>
      <c r="O10" s="21">
        <f t="shared" si="0"/>
        <v>0</v>
      </c>
      <c r="P10" s="21">
        <v>117.6</v>
      </c>
      <c r="Q10" s="21">
        <v>117.6</v>
      </c>
      <c r="R10" s="21">
        <f t="shared" si="1"/>
        <v>0</v>
      </c>
      <c r="S10" s="21">
        <v>108.1</v>
      </c>
      <c r="T10" s="21">
        <v>108.1</v>
      </c>
      <c r="U10" s="21">
        <f t="shared" si="2"/>
        <v>0</v>
      </c>
      <c r="V10" s="21">
        <v>100.9</v>
      </c>
      <c r="W10" s="21">
        <v>100.9</v>
      </c>
      <c r="X10" s="21">
        <f t="shared" si="3"/>
        <v>0</v>
      </c>
      <c r="Y10" s="21">
        <v>93.3</v>
      </c>
      <c r="Z10" s="21">
        <v>93.3</v>
      </c>
      <c r="AA10" s="21">
        <f t="shared" si="4"/>
        <v>0</v>
      </c>
      <c r="AB10" s="21">
        <v>96.4</v>
      </c>
      <c r="AC10" s="21">
        <v>96.4</v>
      </c>
      <c r="AD10" s="21">
        <f t="shared" si="5"/>
        <v>0</v>
      </c>
      <c r="AE10" s="21">
        <v>92.4</v>
      </c>
      <c r="AF10" s="21">
        <v>92.4</v>
      </c>
      <c r="AG10" s="21">
        <f t="shared" si="6"/>
        <v>0</v>
      </c>
      <c r="AH10" s="21">
        <v>92.9</v>
      </c>
      <c r="AI10" s="21">
        <v>92.9</v>
      </c>
      <c r="AJ10" s="21">
        <f t="shared" si="7"/>
        <v>0</v>
      </c>
      <c r="AK10" s="21">
        <v>94.1</v>
      </c>
      <c r="AL10" s="21">
        <v>94.1</v>
      </c>
      <c r="AM10" s="21">
        <f t="shared" si="8"/>
        <v>0</v>
      </c>
      <c r="AN10" s="21">
        <v>95.3</v>
      </c>
      <c r="AO10" s="21">
        <v>95.3</v>
      </c>
      <c r="AP10" s="21">
        <f t="shared" si="9"/>
        <v>0</v>
      </c>
      <c r="AQ10" s="21">
        <v>98</v>
      </c>
      <c r="AR10" s="21">
        <v>98</v>
      </c>
      <c r="AS10" s="21">
        <f t="shared" si="10"/>
        <v>0</v>
      </c>
      <c r="AT10" s="21">
        <v>101.1</v>
      </c>
      <c r="AU10" s="21">
        <v>101.1</v>
      </c>
      <c r="AV10" s="21">
        <f t="shared" si="11"/>
        <v>0</v>
      </c>
      <c r="AW10" s="21">
        <v>103.3</v>
      </c>
      <c r="AX10" s="21">
        <v>103.3</v>
      </c>
    </row>
    <row r="11" spans="1:54" x14ac:dyDescent="0.2">
      <c r="A11" s="12" t="s">
        <v>90</v>
      </c>
      <c r="B11" s="14" t="s">
        <v>89</v>
      </c>
      <c r="C11" s="20">
        <v>101.3</v>
      </c>
      <c r="D11" s="20">
        <v>104</v>
      </c>
      <c r="E11" s="20">
        <v>103.9</v>
      </c>
      <c r="F11" s="20">
        <v>105.1</v>
      </c>
      <c r="G11" s="20">
        <v>103.9</v>
      </c>
      <c r="H11" s="20">
        <v>101.5</v>
      </c>
      <c r="I11" s="20">
        <v>99.7</v>
      </c>
      <c r="J11" s="20">
        <v>98.7</v>
      </c>
      <c r="K11" s="20">
        <v>97.9</v>
      </c>
      <c r="L11" s="20">
        <v>97.7</v>
      </c>
      <c r="M11" s="20">
        <v>97.3</v>
      </c>
      <c r="N11" s="20">
        <v>96.7</v>
      </c>
      <c r="O11" s="20">
        <f t="shared" si="0"/>
        <v>-0.2</v>
      </c>
      <c r="P11" s="20">
        <v>87.3</v>
      </c>
      <c r="Q11" s="20">
        <v>87.5</v>
      </c>
      <c r="R11" s="20">
        <f t="shared" si="1"/>
        <v>-0.5</v>
      </c>
      <c r="S11" s="20">
        <v>89.7</v>
      </c>
      <c r="T11" s="20">
        <v>90.2</v>
      </c>
      <c r="U11" s="20">
        <f t="shared" si="2"/>
        <v>0.7</v>
      </c>
      <c r="V11" s="20">
        <v>91.1</v>
      </c>
      <c r="W11" s="20">
        <v>90.4</v>
      </c>
      <c r="X11" s="20">
        <f t="shared" si="3"/>
        <v>0.7</v>
      </c>
      <c r="Y11" s="20">
        <v>90.6</v>
      </c>
      <c r="Z11" s="20">
        <v>89.9</v>
      </c>
      <c r="AA11" s="20">
        <f t="shared" si="4"/>
        <v>0</v>
      </c>
      <c r="AB11" s="20">
        <v>91.9</v>
      </c>
      <c r="AC11" s="20">
        <v>91.9</v>
      </c>
      <c r="AD11" s="20">
        <f t="shared" si="5"/>
        <v>0.9</v>
      </c>
      <c r="AE11" s="20">
        <v>93.4</v>
      </c>
      <c r="AF11" s="20">
        <v>92.5</v>
      </c>
      <c r="AG11" s="20">
        <f t="shared" si="6"/>
        <v>0.9</v>
      </c>
      <c r="AH11" s="20">
        <v>93.6</v>
      </c>
      <c r="AI11" s="20">
        <v>92.7</v>
      </c>
      <c r="AJ11" s="20">
        <f t="shared" si="7"/>
        <v>0.9</v>
      </c>
      <c r="AK11" s="20">
        <v>94.8</v>
      </c>
      <c r="AL11" s="20">
        <v>93.9</v>
      </c>
      <c r="AM11" s="20">
        <f t="shared" si="8"/>
        <v>0.9</v>
      </c>
      <c r="AN11" s="20">
        <v>95.8</v>
      </c>
      <c r="AO11" s="20">
        <v>94.9</v>
      </c>
      <c r="AP11" s="20">
        <f t="shared" si="9"/>
        <v>1</v>
      </c>
      <c r="AQ11" s="20">
        <v>96.3</v>
      </c>
      <c r="AR11" s="20">
        <v>95.3</v>
      </c>
      <c r="AS11" s="20">
        <f t="shared" si="10"/>
        <v>1</v>
      </c>
      <c r="AT11" s="20">
        <v>97.1</v>
      </c>
      <c r="AU11" s="20">
        <v>96.1</v>
      </c>
      <c r="AV11" s="20">
        <f t="shared" si="11"/>
        <v>1.1000000000000001</v>
      </c>
      <c r="AW11" s="20">
        <v>97.3</v>
      </c>
      <c r="AX11" s="20">
        <v>96.2</v>
      </c>
    </row>
    <row r="12" spans="1:54" x14ac:dyDescent="0.2">
      <c r="A12" s="18">
        <v>10</v>
      </c>
      <c r="B12" s="3" t="s">
        <v>91</v>
      </c>
      <c r="C12" s="21">
        <v>99</v>
      </c>
      <c r="D12" s="21">
        <v>94.5</v>
      </c>
      <c r="E12" s="21">
        <v>99.4</v>
      </c>
      <c r="F12" s="21">
        <v>102.9</v>
      </c>
      <c r="G12" s="21">
        <v>101.9</v>
      </c>
      <c r="H12" s="21">
        <v>103.19562500000001</v>
      </c>
      <c r="I12" s="21">
        <v>102.9</v>
      </c>
      <c r="J12" s="21">
        <v>103.2</v>
      </c>
      <c r="K12" s="21">
        <v>103.1</v>
      </c>
      <c r="L12" s="21">
        <v>102.8</v>
      </c>
      <c r="M12" s="21">
        <v>103</v>
      </c>
      <c r="N12" s="21">
        <v>103.5</v>
      </c>
      <c r="O12" s="21">
        <f t="shared" si="0"/>
        <v>9.9</v>
      </c>
      <c r="P12" s="21">
        <v>110.9</v>
      </c>
      <c r="Q12" s="21">
        <v>101</v>
      </c>
      <c r="R12" s="21">
        <f t="shared" si="1"/>
        <v>12</v>
      </c>
      <c r="S12" s="21">
        <v>114.8</v>
      </c>
      <c r="T12" s="21">
        <v>102.8</v>
      </c>
      <c r="U12" s="21">
        <f t="shared" si="2"/>
        <v>9.1</v>
      </c>
      <c r="V12" s="21">
        <v>115.3</v>
      </c>
      <c r="W12" s="21">
        <v>106.2</v>
      </c>
      <c r="X12" s="21">
        <f t="shared" si="3"/>
        <v>7.6</v>
      </c>
      <c r="Y12" s="21">
        <v>114.4</v>
      </c>
      <c r="Z12" s="21">
        <v>106.8</v>
      </c>
      <c r="AA12" s="21">
        <f t="shared" si="4"/>
        <v>7</v>
      </c>
      <c r="AB12" s="21">
        <v>116</v>
      </c>
      <c r="AC12" s="21">
        <v>109</v>
      </c>
      <c r="AD12" s="21">
        <f t="shared" si="5"/>
        <v>6.5</v>
      </c>
      <c r="AE12" s="21">
        <v>117.5</v>
      </c>
      <c r="AF12" s="21">
        <v>111</v>
      </c>
      <c r="AG12" s="21">
        <f t="shared" si="6"/>
        <v>6.1</v>
      </c>
      <c r="AH12" s="21">
        <v>116.3</v>
      </c>
      <c r="AI12" s="21">
        <v>110.2</v>
      </c>
      <c r="AJ12" s="21">
        <f t="shared" si="7"/>
        <v>5.9</v>
      </c>
      <c r="AK12" s="21">
        <v>116</v>
      </c>
      <c r="AL12" s="21">
        <v>110.1</v>
      </c>
      <c r="AM12" s="21">
        <f t="shared" si="8"/>
        <v>5.7</v>
      </c>
      <c r="AN12" s="21">
        <v>116.4</v>
      </c>
      <c r="AO12" s="21">
        <v>110.7</v>
      </c>
      <c r="AP12" s="21">
        <f t="shared" si="9"/>
        <v>5.4</v>
      </c>
      <c r="AQ12" s="21">
        <v>115.3</v>
      </c>
      <c r="AR12" s="21">
        <v>109.9</v>
      </c>
      <c r="AS12" s="21">
        <f t="shared" si="10"/>
        <v>5.4</v>
      </c>
      <c r="AT12" s="21">
        <v>114.8</v>
      </c>
      <c r="AU12" s="21">
        <v>109.4</v>
      </c>
      <c r="AV12" s="21">
        <f t="shared" si="11"/>
        <v>5.6</v>
      </c>
      <c r="AW12" s="21">
        <v>113.8</v>
      </c>
      <c r="AX12" s="21">
        <v>108.2</v>
      </c>
    </row>
    <row r="13" spans="1:54" s="11" customFormat="1" x14ac:dyDescent="0.2">
      <c r="A13" s="18">
        <v>11</v>
      </c>
      <c r="B13" s="3" t="s">
        <v>92</v>
      </c>
      <c r="C13" s="21">
        <v>125.4</v>
      </c>
      <c r="D13" s="21">
        <v>142.5</v>
      </c>
      <c r="E13" s="21">
        <v>111.4</v>
      </c>
      <c r="F13" s="21">
        <v>106.3</v>
      </c>
      <c r="G13" s="21">
        <v>98.6</v>
      </c>
      <c r="H13" s="21">
        <v>98</v>
      </c>
      <c r="I13" s="21">
        <v>99.2</v>
      </c>
      <c r="J13" s="21">
        <v>94.2</v>
      </c>
      <c r="K13" s="21">
        <v>91.1</v>
      </c>
      <c r="L13" s="21">
        <v>90.7</v>
      </c>
      <c r="M13" s="21">
        <v>88.5</v>
      </c>
      <c r="N13" s="21">
        <v>89.3</v>
      </c>
      <c r="O13" s="21">
        <f t="shared" si="0"/>
        <v>2.4</v>
      </c>
      <c r="P13" s="21">
        <v>105.5</v>
      </c>
      <c r="Q13" s="21">
        <v>103.1</v>
      </c>
      <c r="R13" s="21">
        <f t="shared" si="1"/>
        <v>2.4</v>
      </c>
      <c r="S13" s="21">
        <v>99.7</v>
      </c>
      <c r="T13" s="21">
        <v>97.3</v>
      </c>
      <c r="U13" s="21">
        <f t="shared" si="2"/>
        <v>13.5</v>
      </c>
      <c r="V13" s="21">
        <v>113.9</v>
      </c>
      <c r="W13" s="21">
        <v>100.4</v>
      </c>
      <c r="X13" s="21">
        <f t="shared" si="3"/>
        <v>10</v>
      </c>
      <c r="Y13" s="21">
        <v>109.511875</v>
      </c>
      <c r="Z13" s="21">
        <v>99.5</v>
      </c>
      <c r="AA13" s="21">
        <f t="shared" si="4"/>
        <v>7.5</v>
      </c>
      <c r="AB13" s="21">
        <v>106.5</v>
      </c>
      <c r="AC13" s="21">
        <v>99</v>
      </c>
      <c r="AD13" s="21">
        <f t="shared" si="5"/>
        <v>8.1</v>
      </c>
      <c r="AE13" s="21">
        <v>104</v>
      </c>
      <c r="AF13" s="21">
        <v>95.9</v>
      </c>
      <c r="AG13" s="21">
        <f t="shared" si="6"/>
        <v>7</v>
      </c>
      <c r="AH13" s="21">
        <v>103.9</v>
      </c>
      <c r="AI13" s="21">
        <v>96.9</v>
      </c>
      <c r="AJ13" s="21">
        <f t="shared" si="7"/>
        <v>7.1</v>
      </c>
      <c r="AK13" s="21">
        <v>107.5</v>
      </c>
      <c r="AL13" s="21">
        <v>100.4</v>
      </c>
      <c r="AM13" s="21">
        <f t="shared" si="8"/>
        <v>6.5</v>
      </c>
      <c r="AN13" s="21">
        <v>105.7</v>
      </c>
      <c r="AO13" s="21">
        <v>99.2</v>
      </c>
      <c r="AP13" s="21">
        <f t="shared" si="9"/>
        <v>6.3</v>
      </c>
      <c r="AQ13" s="21">
        <v>103.5</v>
      </c>
      <c r="AR13" s="21">
        <v>97.2</v>
      </c>
      <c r="AS13" s="21">
        <f t="shared" si="10"/>
        <v>6</v>
      </c>
      <c r="AT13" s="21">
        <v>103.5</v>
      </c>
      <c r="AU13" s="21">
        <v>97.5</v>
      </c>
      <c r="AV13" s="21">
        <f t="shared" si="11"/>
        <v>6</v>
      </c>
      <c r="AW13" s="21">
        <v>101.3</v>
      </c>
      <c r="AX13" s="21">
        <v>95.3</v>
      </c>
    </row>
    <row r="14" spans="1:54" x14ac:dyDescent="0.2">
      <c r="A14" s="18">
        <v>13</v>
      </c>
      <c r="B14" s="3" t="s">
        <v>93</v>
      </c>
      <c r="C14" s="21">
        <v>127.6</v>
      </c>
      <c r="D14" s="21">
        <v>123.6</v>
      </c>
      <c r="E14" s="21">
        <v>128.1</v>
      </c>
      <c r="F14" s="21">
        <v>127.6</v>
      </c>
      <c r="G14" s="21">
        <v>146.69999999999999</v>
      </c>
      <c r="H14" s="21">
        <v>163.30000000000001</v>
      </c>
      <c r="I14" s="21">
        <v>166.2</v>
      </c>
      <c r="J14" s="21">
        <v>174.8</v>
      </c>
      <c r="K14" s="21">
        <v>165</v>
      </c>
      <c r="L14" s="21">
        <v>153.69999999999999</v>
      </c>
      <c r="M14" s="21">
        <v>145.1</v>
      </c>
      <c r="N14" s="21">
        <v>138.1</v>
      </c>
      <c r="O14" s="21">
        <f t="shared" si="0"/>
        <v>2.8</v>
      </c>
      <c r="P14" s="21">
        <v>59.1</v>
      </c>
      <c r="Q14" s="21">
        <v>56.3</v>
      </c>
      <c r="R14" s="21">
        <f t="shared" si="1"/>
        <v>1.6</v>
      </c>
      <c r="S14" s="21">
        <v>61.5</v>
      </c>
      <c r="T14" s="21">
        <v>59.9</v>
      </c>
      <c r="U14" s="21">
        <f t="shared" si="2"/>
        <v>1</v>
      </c>
      <c r="V14" s="21">
        <v>75.900000000000006</v>
      </c>
      <c r="W14" s="21">
        <v>74.900000000000006</v>
      </c>
      <c r="X14" s="21">
        <f t="shared" si="3"/>
        <v>0.7</v>
      </c>
      <c r="Y14" s="21">
        <v>123.7</v>
      </c>
      <c r="Z14" s="21">
        <v>123</v>
      </c>
      <c r="AA14" s="21">
        <f t="shared" si="4"/>
        <v>0.4</v>
      </c>
      <c r="AB14" s="21">
        <v>112.3</v>
      </c>
      <c r="AC14" s="21">
        <v>111.9</v>
      </c>
      <c r="AD14" s="21">
        <f t="shared" si="5"/>
        <v>0.2</v>
      </c>
      <c r="AE14" s="21">
        <v>99.7</v>
      </c>
      <c r="AF14" s="21">
        <v>99.5</v>
      </c>
      <c r="AG14" s="21">
        <f t="shared" si="6"/>
        <v>0.1</v>
      </c>
      <c r="AH14" s="21">
        <v>94.7</v>
      </c>
      <c r="AI14" s="21">
        <v>94.6</v>
      </c>
      <c r="AJ14" s="21">
        <f t="shared" si="7"/>
        <v>0.1</v>
      </c>
      <c r="AK14" s="21">
        <v>84.9</v>
      </c>
      <c r="AL14" s="21">
        <v>84.8</v>
      </c>
      <c r="AM14" s="21">
        <f t="shared" si="8"/>
        <v>0</v>
      </c>
      <c r="AN14" s="21">
        <v>83.4</v>
      </c>
      <c r="AO14" s="21">
        <v>83.4</v>
      </c>
      <c r="AP14" s="21">
        <f t="shared" si="9"/>
        <v>0</v>
      </c>
      <c r="AQ14" s="21">
        <v>85.7</v>
      </c>
      <c r="AR14" s="21">
        <v>85.7</v>
      </c>
      <c r="AS14" s="21">
        <f t="shared" si="10"/>
        <v>-0.1</v>
      </c>
      <c r="AT14" s="21">
        <v>87.3</v>
      </c>
      <c r="AU14" s="21">
        <v>87.4</v>
      </c>
      <c r="AV14" s="21">
        <f t="shared" si="11"/>
        <v>0</v>
      </c>
      <c r="AW14" s="21">
        <v>87.6</v>
      </c>
      <c r="AX14" s="21">
        <v>87.6</v>
      </c>
    </row>
    <row r="15" spans="1:54" x14ac:dyDescent="0.2">
      <c r="A15" s="18">
        <v>14</v>
      </c>
      <c r="B15" s="3" t="s">
        <v>94</v>
      </c>
      <c r="C15" s="21">
        <v>128.9</v>
      </c>
      <c r="D15" s="21">
        <v>148.5</v>
      </c>
      <c r="E15" s="21">
        <v>156</v>
      </c>
      <c r="F15" s="21">
        <v>147.5</v>
      </c>
      <c r="G15" s="21">
        <v>144.69999999999999</v>
      </c>
      <c r="H15" s="21">
        <v>137.6</v>
      </c>
      <c r="I15" s="21">
        <v>131.19999999999999</v>
      </c>
      <c r="J15" s="21">
        <v>127.9</v>
      </c>
      <c r="K15" s="21">
        <v>126.3</v>
      </c>
      <c r="L15" s="21">
        <v>127</v>
      </c>
      <c r="M15" s="21">
        <v>129.9</v>
      </c>
      <c r="N15" s="21">
        <v>133.6</v>
      </c>
      <c r="O15" s="21">
        <f t="shared" si="0"/>
        <v>44.1</v>
      </c>
      <c r="P15" s="21">
        <v>64.5</v>
      </c>
      <c r="Q15" s="21">
        <v>20.399999999999999</v>
      </c>
      <c r="R15" s="21">
        <f t="shared" si="1"/>
        <v>50.3</v>
      </c>
      <c r="S15" s="21">
        <v>78.900000000000006</v>
      </c>
      <c r="T15" s="21">
        <v>28.6</v>
      </c>
      <c r="U15" s="21">
        <f t="shared" si="2"/>
        <v>31.3</v>
      </c>
      <c r="V15" s="21">
        <v>87.6</v>
      </c>
      <c r="W15" s="21">
        <v>56.3</v>
      </c>
      <c r="X15" s="21">
        <f t="shared" si="3"/>
        <v>28.6</v>
      </c>
      <c r="Y15" s="21">
        <v>93.8</v>
      </c>
      <c r="Z15" s="21">
        <v>65.2</v>
      </c>
      <c r="AA15" s="21">
        <f t="shared" si="4"/>
        <v>29.6</v>
      </c>
      <c r="AB15" s="21">
        <v>100.3</v>
      </c>
      <c r="AC15" s="21">
        <v>70.7</v>
      </c>
      <c r="AD15" s="21">
        <f t="shared" si="5"/>
        <v>30.1</v>
      </c>
      <c r="AE15" s="21">
        <v>110.7</v>
      </c>
      <c r="AF15" s="21">
        <v>80.599999999999994</v>
      </c>
      <c r="AG15" s="21">
        <f t="shared" si="6"/>
        <v>29.5</v>
      </c>
      <c r="AH15" s="21">
        <v>124.7</v>
      </c>
      <c r="AI15" s="21">
        <v>95.2</v>
      </c>
      <c r="AJ15" s="21">
        <f t="shared" si="7"/>
        <v>-1.7</v>
      </c>
      <c r="AK15" s="21">
        <v>111.1</v>
      </c>
      <c r="AL15" s="21">
        <v>112.8</v>
      </c>
      <c r="AM15" s="21">
        <f t="shared" si="8"/>
        <v>30.1</v>
      </c>
      <c r="AN15" s="21">
        <v>142.6</v>
      </c>
      <c r="AO15" s="21">
        <v>112.5</v>
      </c>
      <c r="AP15" s="21">
        <f t="shared" si="9"/>
        <v>29.3</v>
      </c>
      <c r="AQ15" s="21">
        <v>145.4</v>
      </c>
      <c r="AR15" s="21">
        <v>116.1</v>
      </c>
      <c r="AS15" s="21">
        <f t="shared" si="10"/>
        <v>27.6</v>
      </c>
      <c r="AT15" s="21">
        <v>141.19999999999999</v>
      </c>
      <c r="AU15" s="21">
        <v>113.6</v>
      </c>
      <c r="AV15" s="21">
        <f t="shared" si="11"/>
        <v>24.2</v>
      </c>
      <c r="AW15" s="21">
        <v>134.6</v>
      </c>
      <c r="AX15" s="21">
        <v>110.4</v>
      </c>
    </row>
    <row r="16" spans="1:54" s="11" customFormat="1" x14ac:dyDescent="0.2">
      <c r="A16" s="18">
        <v>15</v>
      </c>
      <c r="B16" s="3" t="s">
        <v>95</v>
      </c>
      <c r="C16" s="21">
        <v>145.80000000000001</v>
      </c>
      <c r="D16" s="21">
        <v>170.6</v>
      </c>
      <c r="E16" s="21">
        <v>132.5</v>
      </c>
      <c r="F16" s="21">
        <v>100.8</v>
      </c>
      <c r="G16" s="21">
        <v>87</v>
      </c>
      <c r="H16" s="21">
        <v>77.599999999999994</v>
      </c>
      <c r="I16" s="21">
        <v>70.5</v>
      </c>
      <c r="J16" s="21">
        <v>67.5</v>
      </c>
      <c r="K16" s="21">
        <v>66.599999999999994</v>
      </c>
      <c r="L16" s="21">
        <v>65.900000000000006</v>
      </c>
      <c r="M16" s="21">
        <v>63.4</v>
      </c>
      <c r="N16" s="21">
        <v>63</v>
      </c>
      <c r="O16" s="21">
        <f t="shared" si="0"/>
        <v>20.6</v>
      </c>
      <c r="P16" s="21">
        <v>107.8</v>
      </c>
      <c r="Q16" s="21">
        <v>87.2</v>
      </c>
      <c r="R16" s="21">
        <f t="shared" si="1"/>
        <v>15.7</v>
      </c>
      <c r="S16" s="21">
        <v>102.9</v>
      </c>
      <c r="T16" s="21">
        <v>87.2</v>
      </c>
      <c r="U16" s="21">
        <f t="shared" si="2"/>
        <v>10.6</v>
      </c>
      <c r="V16" s="21">
        <v>98.6</v>
      </c>
      <c r="W16" s="21">
        <v>88</v>
      </c>
      <c r="X16" s="21">
        <f t="shared" si="3"/>
        <v>8.6</v>
      </c>
      <c r="Y16" s="21">
        <v>96.6</v>
      </c>
      <c r="Z16" s="21">
        <v>88</v>
      </c>
      <c r="AA16" s="21">
        <f t="shared" si="4"/>
        <v>8.1</v>
      </c>
      <c r="AB16" s="21">
        <v>98.5</v>
      </c>
      <c r="AC16" s="21">
        <v>90.4</v>
      </c>
      <c r="AD16" s="21">
        <f t="shared" si="5"/>
        <v>7.3</v>
      </c>
      <c r="AE16" s="21">
        <v>98.1</v>
      </c>
      <c r="AF16" s="21">
        <v>90.8</v>
      </c>
      <c r="AG16" s="21">
        <f t="shared" si="6"/>
        <v>7.2</v>
      </c>
      <c r="AH16" s="21">
        <v>101.8</v>
      </c>
      <c r="AI16" s="21">
        <v>94.6</v>
      </c>
      <c r="AJ16" s="21">
        <f t="shared" si="7"/>
        <v>7.3</v>
      </c>
      <c r="AK16" s="21">
        <v>105.2</v>
      </c>
      <c r="AL16" s="21">
        <v>97.9</v>
      </c>
      <c r="AM16" s="21">
        <f t="shared" si="8"/>
        <v>7.2</v>
      </c>
      <c r="AN16" s="21">
        <v>106.7</v>
      </c>
      <c r="AO16" s="21">
        <v>99.5</v>
      </c>
      <c r="AP16" s="21">
        <f t="shared" si="9"/>
        <v>6.9</v>
      </c>
      <c r="AQ16" s="21">
        <v>106.9</v>
      </c>
      <c r="AR16" s="21">
        <v>100</v>
      </c>
      <c r="AS16" s="21">
        <f t="shared" si="10"/>
        <v>7.1</v>
      </c>
      <c r="AT16" s="21">
        <v>109.2</v>
      </c>
      <c r="AU16" s="21">
        <v>102.1</v>
      </c>
      <c r="AV16" s="21">
        <f t="shared" si="11"/>
        <v>7.6</v>
      </c>
      <c r="AW16" s="21">
        <v>109.1</v>
      </c>
      <c r="AX16" s="21">
        <v>101.5</v>
      </c>
    </row>
    <row r="17" spans="1:50" x14ac:dyDescent="0.2">
      <c r="A17" s="18">
        <v>16</v>
      </c>
      <c r="B17" s="3" t="s">
        <v>96</v>
      </c>
      <c r="C17" s="21">
        <v>87.9</v>
      </c>
      <c r="D17" s="21">
        <v>82.1</v>
      </c>
      <c r="E17" s="21">
        <v>85.9</v>
      </c>
      <c r="F17" s="21">
        <v>89.1</v>
      </c>
      <c r="G17" s="21">
        <v>89</v>
      </c>
      <c r="H17" s="21">
        <v>88</v>
      </c>
      <c r="I17" s="21">
        <v>88.8</v>
      </c>
      <c r="J17" s="21">
        <v>87.9</v>
      </c>
      <c r="K17" s="21">
        <v>89.2</v>
      </c>
      <c r="L17" s="21">
        <v>88</v>
      </c>
      <c r="M17" s="21">
        <v>89.7</v>
      </c>
      <c r="N17" s="21">
        <v>92.5</v>
      </c>
      <c r="O17" s="21">
        <f t="shared" si="0"/>
        <v>115.8</v>
      </c>
      <c r="P17" s="21">
        <v>207.1</v>
      </c>
      <c r="Q17" s="21">
        <v>91.3</v>
      </c>
      <c r="R17" s="21">
        <f t="shared" si="1"/>
        <v>191.1</v>
      </c>
      <c r="S17" s="21">
        <v>281.60000000000002</v>
      </c>
      <c r="T17" s="21">
        <v>90.5</v>
      </c>
      <c r="U17" s="21">
        <f t="shared" si="2"/>
        <v>203.3</v>
      </c>
      <c r="V17" s="21">
        <v>292</v>
      </c>
      <c r="W17" s="21">
        <v>88.7</v>
      </c>
      <c r="X17" s="21">
        <f t="shared" si="3"/>
        <v>235.3</v>
      </c>
      <c r="Y17" s="21">
        <v>325.7</v>
      </c>
      <c r="Z17" s="21">
        <v>90.4</v>
      </c>
      <c r="AA17" s="21">
        <f t="shared" si="4"/>
        <v>227.4</v>
      </c>
      <c r="AB17" s="21">
        <v>319.2</v>
      </c>
      <c r="AC17" s="21">
        <v>91.8</v>
      </c>
      <c r="AD17" s="21">
        <f t="shared" si="5"/>
        <v>214.1</v>
      </c>
      <c r="AE17" s="21">
        <v>306</v>
      </c>
      <c r="AF17" s="21">
        <v>91.9</v>
      </c>
      <c r="AG17" s="21">
        <f t="shared" si="6"/>
        <v>204.2</v>
      </c>
      <c r="AH17" s="21">
        <v>294.5</v>
      </c>
      <c r="AI17" s="21">
        <v>90.3</v>
      </c>
      <c r="AJ17" s="21">
        <f t="shared" si="7"/>
        <v>201.5</v>
      </c>
      <c r="AK17" s="21">
        <v>292.7</v>
      </c>
      <c r="AL17" s="21">
        <v>91.2</v>
      </c>
      <c r="AM17" s="21">
        <f t="shared" si="8"/>
        <v>191.4</v>
      </c>
      <c r="AN17" s="21">
        <v>290.10000000000002</v>
      </c>
      <c r="AO17" s="21">
        <v>98.7</v>
      </c>
      <c r="AP17" s="21">
        <f t="shared" si="9"/>
        <v>184.2</v>
      </c>
      <c r="AQ17" s="21">
        <v>291.5</v>
      </c>
      <c r="AR17" s="21">
        <v>107.3</v>
      </c>
      <c r="AS17" s="21">
        <f t="shared" si="10"/>
        <v>180.4</v>
      </c>
      <c r="AT17" s="21">
        <v>298.39999999999998</v>
      </c>
      <c r="AU17" s="21">
        <v>118</v>
      </c>
      <c r="AV17" s="21">
        <f t="shared" si="11"/>
        <v>175.3</v>
      </c>
      <c r="AW17" s="21">
        <v>301.5</v>
      </c>
      <c r="AX17" s="21">
        <v>126.2</v>
      </c>
    </row>
    <row r="18" spans="1:50" x14ac:dyDescent="0.2">
      <c r="A18" s="18">
        <v>17</v>
      </c>
      <c r="B18" s="3" t="s">
        <v>97</v>
      </c>
      <c r="C18" s="21">
        <v>79.2</v>
      </c>
      <c r="D18" s="21">
        <v>86.6</v>
      </c>
      <c r="E18" s="21">
        <v>103.7</v>
      </c>
      <c r="F18" s="21">
        <v>115.9</v>
      </c>
      <c r="G18" s="21">
        <v>119.7</v>
      </c>
      <c r="H18" s="21">
        <v>129.6</v>
      </c>
      <c r="I18" s="21">
        <v>139.30000000000001</v>
      </c>
      <c r="J18" s="21">
        <v>140</v>
      </c>
      <c r="K18" s="21">
        <v>145</v>
      </c>
      <c r="L18" s="21">
        <v>149</v>
      </c>
      <c r="M18" s="21">
        <v>158.5</v>
      </c>
      <c r="N18" s="21">
        <v>157.4</v>
      </c>
      <c r="O18" s="21">
        <f t="shared" si="0"/>
        <v>-4.7</v>
      </c>
      <c r="P18" s="21">
        <v>123.5</v>
      </c>
      <c r="Q18" s="21">
        <v>128.19999999999999</v>
      </c>
      <c r="R18" s="21">
        <f t="shared" si="1"/>
        <v>4.5</v>
      </c>
      <c r="S18" s="21">
        <v>144.30000000000001</v>
      </c>
      <c r="T18" s="21">
        <v>139.80000000000001</v>
      </c>
      <c r="U18" s="21">
        <f t="shared" si="2"/>
        <v>8.9</v>
      </c>
      <c r="V18" s="21">
        <v>151.19999999999999</v>
      </c>
      <c r="W18" s="21">
        <v>142.30000000000001</v>
      </c>
      <c r="X18" s="21">
        <f t="shared" si="3"/>
        <v>11.6</v>
      </c>
      <c r="Y18" s="21">
        <v>147.5</v>
      </c>
      <c r="Z18" s="21">
        <v>135.9</v>
      </c>
      <c r="AA18" s="21">
        <f t="shared" si="4"/>
        <v>14.6</v>
      </c>
      <c r="AB18" s="21">
        <v>157.80000000000001</v>
      </c>
      <c r="AC18" s="21">
        <v>143.19999999999999</v>
      </c>
      <c r="AD18" s="21">
        <f t="shared" si="5"/>
        <v>16.600000000000001</v>
      </c>
      <c r="AE18" s="21">
        <v>164.4</v>
      </c>
      <c r="AF18" s="21">
        <v>147.80000000000001</v>
      </c>
      <c r="AG18" s="21">
        <f t="shared" si="6"/>
        <v>18.5</v>
      </c>
      <c r="AH18" s="21">
        <v>165.1</v>
      </c>
      <c r="AI18" s="21">
        <v>146.6</v>
      </c>
      <c r="AJ18" s="21">
        <f t="shared" si="7"/>
        <v>18.399999999999999</v>
      </c>
      <c r="AK18" s="21">
        <v>165.2</v>
      </c>
      <c r="AL18" s="21">
        <v>146.80000000000001</v>
      </c>
      <c r="AM18" s="21">
        <f t="shared" si="8"/>
        <v>17.899999999999999</v>
      </c>
      <c r="AN18" s="21">
        <v>160.80000000000001</v>
      </c>
      <c r="AO18" s="21">
        <v>142.9</v>
      </c>
      <c r="AP18" s="21">
        <f t="shared" si="9"/>
        <v>17.5</v>
      </c>
      <c r="AQ18" s="21">
        <v>156.19999999999999</v>
      </c>
      <c r="AR18" s="21">
        <v>138.69999999999999</v>
      </c>
      <c r="AS18" s="21">
        <f t="shared" si="10"/>
        <v>17.2</v>
      </c>
      <c r="AT18" s="21">
        <v>153.5</v>
      </c>
      <c r="AU18" s="21">
        <v>136.30000000000001</v>
      </c>
      <c r="AV18" s="21">
        <f t="shared" si="11"/>
        <v>17.100000000000001</v>
      </c>
      <c r="AW18" s="21">
        <v>154.30000000000001</v>
      </c>
      <c r="AX18" s="21">
        <v>137.19999999999999</v>
      </c>
    </row>
    <row r="19" spans="1:50" x14ac:dyDescent="0.2">
      <c r="A19" s="18" t="s">
        <v>128</v>
      </c>
      <c r="B19" s="3" t="s">
        <v>129</v>
      </c>
      <c r="C19" s="26" t="s">
        <v>130</v>
      </c>
      <c r="D19" s="26" t="s">
        <v>130</v>
      </c>
      <c r="E19" s="26" t="s">
        <v>130</v>
      </c>
      <c r="F19" s="26" t="s">
        <v>130</v>
      </c>
      <c r="G19" s="26" t="s">
        <v>130</v>
      </c>
      <c r="H19" s="26" t="s">
        <v>130</v>
      </c>
      <c r="I19" s="26" t="s">
        <v>130</v>
      </c>
      <c r="J19" s="26" t="s">
        <v>130</v>
      </c>
      <c r="K19" s="26" t="s">
        <v>130</v>
      </c>
      <c r="L19" s="26" t="s">
        <v>130</v>
      </c>
      <c r="M19" s="26" t="s">
        <v>130</v>
      </c>
      <c r="N19" s="26" t="s">
        <v>130</v>
      </c>
      <c r="O19" s="21">
        <f>P19</f>
        <v>34.4</v>
      </c>
      <c r="P19" s="21">
        <v>34.4</v>
      </c>
      <c r="Q19" s="26" t="s">
        <v>130</v>
      </c>
      <c r="R19" s="21">
        <f>S19</f>
        <v>61</v>
      </c>
      <c r="S19" s="21">
        <v>61</v>
      </c>
      <c r="T19" s="26" t="s">
        <v>130</v>
      </c>
      <c r="U19" s="21">
        <f>V19</f>
        <v>81.7</v>
      </c>
      <c r="V19" s="21">
        <v>81.7</v>
      </c>
      <c r="W19" s="26" t="s">
        <v>130</v>
      </c>
      <c r="X19" s="21">
        <f>Y19</f>
        <v>96</v>
      </c>
      <c r="Y19" s="21">
        <v>96</v>
      </c>
      <c r="Z19" s="26" t="s">
        <v>130</v>
      </c>
      <c r="AA19" s="21">
        <f>AB19</f>
        <v>101.4</v>
      </c>
      <c r="AB19" s="21">
        <v>101.4</v>
      </c>
      <c r="AC19" s="26" t="s">
        <v>130</v>
      </c>
      <c r="AD19" s="21">
        <f>AE19</f>
        <v>105.8</v>
      </c>
      <c r="AE19" s="21">
        <v>105.8</v>
      </c>
      <c r="AF19" s="26" t="s">
        <v>130</v>
      </c>
      <c r="AG19" s="21">
        <f>AH19</f>
        <v>109.2</v>
      </c>
      <c r="AH19" s="21">
        <v>109.2</v>
      </c>
      <c r="AI19" s="26" t="s">
        <v>130</v>
      </c>
      <c r="AJ19" s="21">
        <f>AK19</f>
        <v>109.7</v>
      </c>
      <c r="AK19" s="21">
        <v>109.7</v>
      </c>
      <c r="AL19" s="26" t="s">
        <v>130</v>
      </c>
      <c r="AM19" s="21">
        <f>AN19</f>
        <v>111.8</v>
      </c>
      <c r="AN19" s="21">
        <v>111.8</v>
      </c>
      <c r="AO19" s="26" t="s">
        <v>130</v>
      </c>
      <c r="AP19" s="21">
        <f>AQ19</f>
        <v>109.3</v>
      </c>
      <c r="AQ19" s="21">
        <v>109.3</v>
      </c>
      <c r="AR19" s="26" t="s">
        <v>130</v>
      </c>
      <c r="AS19" s="21">
        <f>AT19</f>
        <v>108.7</v>
      </c>
      <c r="AT19" s="21">
        <v>108.7</v>
      </c>
      <c r="AU19" s="26" t="s">
        <v>130</v>
      </c>
      <c r="AV19" s="21">
        <f>AW19</f>
        <v>109.2</v>
      </c>
      <c r="AW19" s="21">
        <v>109.2</v>
      </c>
      <c r="AX19" s="26" t="s">
        <v>130</v>
      </c>
    </row>
    <row r="20" spans="1:50" s="11" customFormat="1" x14ac:dyDescent="0.2">
      <c r="A20" s="18">
        <v>19</v>
      </c>
      <c r="B20" s="3" t="s">
        <v>98</v>
      </c>
      <c r="C20" s="21">
        <v>94</v>
      </c>
      <c r="D20" s="21">
        <v>95.3</v>
      </c>
      <c r="E20" s="21">
        <v>101.1</v>
      </c>
      <c r="F20" s="21">
        <v>105</v>
      </c>
      <c r="G20" s="21">
        <v>109.9</v>
      </c>
      <c r="H20" s="21">
        <v>101.9</v>
      </c>
      <c r="I20" s="21">
        <v>99.4</v>
      </c>
      <c r="J20" s="21">
        <v>99.1</v>
      </c>
      <c r="K20" s="21">
        <v>97.6</v>
      </c>
      <c r="L20" s="21">
        <v>96.3</v>
      </c>
      <c r="M20" s="21">
        <v>96.5</v>
      </c>
      <c r="N20" s="21">
        <v>96.6</v>
      </c>
      <c r="O20" s="21">
        <f t="shared" si="0"/>
        <v>-1.9</v>
      </c>
      <c r="P20" s="21">
        <v>87.7</v>
      </c>
      <c r="Q20" s="21">
        <v>89.6</v>
      </c>
      <c r="R20" s="21">
        <f t="shared" si="1"/>
        <v>-3.5</v>
      </c>
      <c r="S20" s="21">
        <v>90.1</v>
      </c>
      <c r="T20" s="21">
        <v>93.6</v>
      </c>
      <c r="U20" s="21">
        <f t="shared" si="2"/>
        <v>-3.7</v>
      </c>
      <c r="V20" s="21">
        <v>87.6</v>
      </c>
      <c r="W20" s="21">
        <v>91.3</v>
      </c>
      <c r="X20" s="21">
        <f t="shared" si="3"/>
        <v>-3.5</v>
      </c>
      <c r="Y20" s="21">
        <v>82.5</v>
      </c>
      <c r="Z20" s="21">
        <v>86</v>
      </c>
      <c r="AA20" s="21">
        <f t="shared" si="4"/>
        <v>-3.4</v>
      </c>
      <c r="AB20" s="21">
        <v>84.5</v>
      </c>
      <c r="AC20" s="21">
        <v>87.9</v>
      </c>
      <c r="AD20" s="21">
        <f t="shared" si="5"/>
        <v>-3.6</v>
      </c>
      <c r="AE20" s="21">
        <v>89.6</v>
      </c>
      <c r="AF20" s="21">
        <v>93.2</v>
      </c>
      <c r="AG20" s="21">
        <f t="shared" si="6"/>
        <v>-3.8</v>
      </c>
      <c r="AH20" s="21">
        <v>89.5</v>
      </c>
      <c r="AI20" s="21">
        <v>93.3</v>
      </c>
      <c r="AJ20" s="21">
        <f t="shared" si="7"/>
        <v>-3.6</v>
      </c>
      <c r="AK20" s="21">
        <v>86.7</v>
      </c>
      <c r="AL20" s="21">
        <v>90.3</v>
      </c>
      <c r="AM20" s="21">
        <f t="shared" si="8"/>
        <v>-3.9</v>
      </c>
      <c r="AN20" s="21">
        <v>88.9</v>
      </c>
      <c r="AO20" s="21">
        <v>92.8</v>
      </c>
      <c r="AP20" s="21">
        <f t="shared" si="9"/>
        <v>-3.9</v>
      </c>
      <c r="AQ20" s="21">
        <v>90.9</v>
      </c>
      <c r="AR20" s="21">
        <v>94.8</v>
      </c>
      <c r="AS20" s="21">
        <f t="shared" si="10"/>
        <v>-3.9</v>
      </c>
      <c r="AT20" s="21">
        <v>90.9</v>
      </c>
      <c r="AU20" s="21">
        <v>94.8</v>
      </c>
      <c r="AV20" s="21">
        <f t="shared" si="11"/>
        <v>-3.9</v>
      </c>
      <c r="AW20" s="21">
        <v>91</v>
      </c>
      <c r="AX20" s="21">
        <v>94.9</v>
      </c>
    </row>
    <row r="21" spans="1:50" x14ac:dyDescent="0.2">
      <c r="A21" s="18">
        <v>20</v>
      </c>
      <c r="B21" s="3" t="s">
        <v>99</v>
      </c>
      <c r="C21" s="21">
        <v>96.4</v>
      </c>
      <c r="D21" s="21">
        <v>98.6</v>
      </c>
      <c r="E21" s="21">
        <v>99.1</v>
      </c>
      <c r="F21" s="21">
        <v>102.4</v>
      </c>
      <c r="G21" s="21">
        <v>104.5</v>
      </c>
      <c r="H21" s="21">
        <v>105.1</v>
      </c>
      <c r="I21" s="21">
        <v>106.4</v>
      </c>
      <c r="J21" s="21">
        <v>105.1</v>
      </c>
      <c r="K21" s="21">
        <v>103</v>
      </c>
      <c r="L21" s="21">
        <v>103.1</v>
      </c>
      <c r="M21" s="21">
        <v>103.6</v>
      </c>
      <c r="N21" s="21">
        <v>103.9</v>
      </c>
      <c r="O21" s="21">
        <f t="shared" si="0"/>
        <v>-5.2</v>
      </c>
      <c r="P21" s="21">
        <v>96.7</v>
      </c>
      <c r="Q21" s="21">
        <v>101.9</v>
      </c>
      <c r="R21" s="21">
        <f t="shared" si="1"/>
        <v>-5.4</v>
      </c>
      <c r="S21" s="21">
        <v>103.7</v>
      </c>
      <c r="T21" s="21">
        <v>109.1</v>
      </c>
      <c r="U21" s="21">
        <f t="shared" si="2"/>
        <v>-3.7</v>
      </c>
      <c r="V21" s="21">
        <v>105.2</v>
      </c>
      <c r="W21" s="21">
        <v>108.9</v>
      </c>
      <c r="X21" s="21">
        <f t="shared" si="3"/>
        <v>-2.5</v>
      </c>
      <c r="Y21" s="21">
        <v>104.3</v>
      </c>
      <c r="Z21" s="21">
        <v>106.8</v>
      </c>
      <c r="AA21" s="21">
        <f t="shared" si="4"/>
        <v>-2</v>
      </c>
      <c r="AB21" s="21">
        <v>102</v>
      </c>
      <c r="AC21" s="21">
        <v>104</v>
      </c>
      <c r="AD21" s="21">
        <f t="shared" si="5"/>
        <v>-1.5</v>
      </c>
      <c r="AE21" s="21">
        <v>101.9</v>
      </c>
      <c r="AF21" s="21">
        <v>103.4</v>
      </c>
      <c r="AG21" s="21">
        <f t="shared" si="6"/>
        <v>-1.3</v>
      </c>
      <c r="AH21" s="21">
        <v>100.8</v>
      </c>
      <c r="AI21" s="21">
        <v>102.1</v>
      </c>
      <c r="AJ21" s="21">
        <f t="shared" si="7"/>
        <v>-0.9</v>
      </c>
      <c r="AK21" s="21">
        <v>101.1</v>
      </c>
      <c r="AL21" s="21">
        <v>102</v>
      </c>
      <c r="AM21" s="21">
        <f t="shared" si="8"/>
        <v>-0.7</v>
      </c>
      <c r="AN21" s="21">
        <v>101.7</v>
      </c>
      <c r="AO21" s="21">
        <v>102.4</v>
      </c>
      <c r="AP21" s="21">
        <f t="shared" si="9"/>
        <v>-0.3</v>
      </c>
      <c r="AQ21" s="21">
        <v>101</v>
      </c>
      <c r="AR21" s="21">
        <v>101.3</v>
      </c>
      <c r="AS21" s="21">
        <f t="shared" si="10"/>
        <v>-0.1</v>
      </c>
      <c r="AT21" s="21">
        <v>100.1</v>
      </c>
      <c r="AU21" s="21">
        <v>100.2</v>
      </c>
      <c r="AV21" s="21">
        <f t="shared" si="11"/>
        <v>0.1</v>
      </c>
      <c r="AW21" s="21">
        <v>99.1</v>
      </c>
      <c r="AX21" s="21">
        <v>99</v>
      </c>
    </row>
    <row r="22" spans="1:50" x14ac:dyDescent="0.2">
      <c r="A22" s="18">
        <v>21</v>
      </c>
      <c r="B22" s="3" t="s">
        <v>100</v>
      </c>
      <c r="C22" s="21">
        <v>116.8</v>
      </c>
      <c r="D22" s="21">
        <v>139.30000000000001</v>
      </c>
      <c r="E22" s="21">
        <v>143.19999999999999</v>
      </c>
      <c r="F22" s="21">
        <v>148.19999999999999</v>
      </c>
      <c r="G22" s="21">
        <v>151.19999999999999</v>
      </c>
      <c r="H22" s="21">
        <v>150.5</v>
      </c>
      <c r="I22" s="21">
        <v>155.9</v>
      </c>
      <c r="J22" s="21">
        <v>153.6</v>
      </c>
      <c r="K22" s="21">
        <v>155.5</v>
      </c>
      <c r="L22" s="21">
        <v>160.4</v>
      </c>
      <c r="M22" s="21">
        <v>157.1</v>
      </c>
      <c r="N22" s="21">
        <v>154.4</v>
      </c>
      <c r="O22" s="21">
        <f t="shared" si="0"/>
        <v>-5.8</v>
      </c>
      <c r="P22" s="21">
        <v>287.60000000000002</v>
      </c>
      <c r="Q22" s="21">
        <v>293.39999999999998</v>
      </c>
      <c r="R22" s="21">
        <f t="shared" si="1"/>
        <v>-1.6</v>
      </c>
      <c r="S22" s="21">
        <v>209.2</v>
      </c>
      <c r="T22" s="21">
        <v>210.8</v>
      </c>
      <c r="U22" s="21">
        <f t="shared" si="2"/>
        <v>-1.3</v>
      </c>
      <c r="V22" s="21">
        <v>197.6</v>
      </c>
      <c r="W22" s="21">
        <v>198.9</v>
      </c>
      <c r="X22" s="21">
        <f t="shared" si="3"/>
        <v>-0.7</v>
      </c>
      <c r="Y22" s="21">
        <v>142.5</v>
      </c>
      <c r="Z22" s="21">
        <v>143.19999999999999</v>
      </c>
      <c r="AA22" s="21">
        <f t="shared" si="4"/>
        <v>-0.7</v>
      </c>
      <c r="AB22" s="21">
        <v>124.5</v>
      </c>
      <c r="AC22" s="21">
        <v>125.2</v>
      </c>
      <c r="AD22" s="21">
        <f t="shared" si="5"/>
        <v>-0.6</v>
      </c>
      <c r="AE22" s="21">
        <v>117.6</v>
      </c>
      <c r="AF22" s="21">
        <v>118.2</v>
      </c>
      <c r="AG22" s="21">
        <f t="shared" si="6"/>
        <v>-0.8</v>
      </c>
      <c r="AH22" s="21">
        <v>109.7</v>
      </c>
      <c r="AI22" s="21">
        <v>110.5</v>
      </c>
      <c r="AJ22" s="21">
        <f t="shared" si="7"/>
        <v>-0.8</v>
      </c>
      <c r="AK22" s="21">
        <v>105.1</v>
      </c>
      <c r="AL22" s="21">
        <v>105.9</v>
      </c>
      <c r="AM22" s="21">
        <f t="shared" si="8"/>
        <v>-0.3</v>
      </c>
      <c r="AN22" s="21">
        <v>102.1</v>
      </c>
      <c r="AO22" s="21">
        <v>102.4</v>
      </c>
      <c r="AP22" s="21">
        <f t="shared" si="9"/>
        <v>-0.4</v>
      </c>
      <c r="AQ22" s="21">
        <v>100.6</v>
      </c>
      <c r="AR22" s="21">
        <v>101</v>
      </c>
      <c r="AS22" s="21">
        <f t="shared" si="10"/>
        <v>-0.3</v>
      </c>
      <c r="AT22" s="21">
        <v>97.6</v>
      </c>
      <c r="AU22" s="21">
        <v>97.9</v>
      </c>
      <c r="AV22" s="21">
        <f t="shared" si="11"/>
        <v>-0.2</v>
      </c>
      <c r="AW22" s="21">
        <v>95.2</v>
      </c>
      <c r="AX22" s="21">
        <v>95.4</v>
      </c>
    </row>
    <row r="23" spans="1:50" s="11" customFormat="1" x14ac:dyDescent="0.2">
      <c r="A23" s="18">
        <v>22</v>
      </c>
      <c r="B23" s="3" t="s">
        <v>101</v>
      </c>
      <c r="C23" s="21">
        <v>122.2</v>
      </c>
      <c r="D23" s="21">
        <v>122.6</v>
      </c>
      <c r="E23" s="21">
        <v>121.6</v>
      </c>
      <c r="F23" s="21">
        <v>116.7</v>
      </c>
      <c r="G23" s="21">
        <v>112.8</v>
      </c>
      <c r="H23" s="21">
        <v>109</v>
      </c>
      <c r="I23" s="21">
        <v>106.5</v>
      </c>
      <c r="J23" s="21">
        <v>106</v>
      </c>
      <c r="K23" s="21">
        <v>105.9</v>
      </c>
      <c r="L23" s="21">
        <v>106.72437499999999</v>
      </c>
      <c r="M23" s="21">
        <v>107.7</v>
      </c>
      <c r="N23" s="21">
        <v>108.2</v>
      </c>
      <c r="O23" s="21">
        <f t="shared" si="0"/>
        <v>9</v>
      </c>
      <c r="P23" s="21">
        <v>103.2</v>
      </c>
      <c r="Q23" s="21">
        <v>94.2</v>
      </c>
      <c r="R23" s="21">
        <f t="shared" si="1"/>
        <v>13.5</v>
      </c>
      <c r="S23" s="21">
        <v>104.9</v>
      </c>
      <c r="T23" s="21">
        <v>91.4</v>
      </c>
      <c r="U23" s="21">
        <f t="shared" si="2"/>
        <v>14.2</v>
      </c>
      <c r="V23" s="21">
        <v>103.6</v>
      </c>
      <c r="W23" s="21">
        <v>89.4</v>
      </c>
      <c r="X23" s="21">
        <f t="shared" si="3"/>
        <v>12.8</v>
      </c>
      <c r="Y23" s="21">
        <v>103.6</v>
      </c>
      <c r="Z23" s="21">
        <v>90.8</v>
      </c>
      <c r="AA23" s="21">
        <f t="shared" si="4"/>
        <v>11.3</v>
      </c>
      <c r="AB23" s="21">
        <v>101.9</v>
      </c>
      <c r="AC23" s="21">
        <v>90.6</v>
      </c>
      <c r="AD23" s="21">
        <f t="shared" si="5"/>
        <v>10.199999999999999</v>
      </c>
      <c r="AE23" s="21">
        <v>102.4</v>
      </c>
      <c r="AF23" s="21">
        <v>92.2</v>
      </c>
      <c r="AG23" s="21">
        <f t="shared" si="6"/>
        <v>9.6999999999999993</v>
      </c>
      <c r="AH23" s="21">
        <v>102.9</v>
      </c>
      <c r="AI23" s="21">
        <v>93.2</v>
      </c>
      <c r="AJ23" s="21">
        <f t="shared" si="7"/>
        <v>9.5</v>
      </c>
      <c r="AK23" s="21">
        <v>104.3</v>
      </c>
      <c r="AL23" s="21">
        <v>94.8</v>
      </c>
      <c r="AM23" s="21">
        <f t="shared" si="8"/>
        <v>9</v>
      </c>
      <c r="AN23" s="21">
        <v>104.6</v>
      </c>
      <c r="AO23" s="21">
        <v>95.6</v>
      </c>
      <c r="AP23" s="21">
        <f t="shared" si="9"/>
        <v>8.8000000000000007</v>
      </c>
      <c r="AQ23" s="21">
        <v>105.2</v>
      </c>
      <c r="AR23" s="21">
        <v>96.4</v>
      </c>
      <c r="AS23" s="21">
        <f t="shared" si="10"/>
        <v>8.6</v>
      </c>
      <c r="AT23" s="21">
        <v>105.7</v>
      </c>
      <c r="AU23" s="21">
        <v>97.1</v>
      </c>
      <c r="AV23" s="21">
        <f t="shared" si="11"/>
        <v>8.1999999999999993</v>
      </c>
      <c r="AW23" s="21">
        <v>104.8</v>
      </c>
      <c r="AX23" s="21">
        <v>96.6</v>
      </c>
    </row>
    <row r="24" spans="1:50" x14ac:dyDescent="0.2">
      <c r="A24" s="18">
        <v>23</v>
      </c>
      <c r="B24" s="3" t="s">
        <v>102</v>
      </c>
      <c r="C24" s="21">
        <v>95.1</v>
      </c>
      <c r="D24" s="21">
        <v>101</v>
      </c>
      <c r="E24" s="21">
        <v>95.4</v>
      </c>
      <c r="F24" s="21">
        <v>91.6</v>
      </c>
      <c r="G24" s="21">
        <v>92.4</v>
      </c>
      <c r="H24" s="21">
        <v>93.4</v>
      </c>
      <c r="I24" s="21">
        <v>93.5</v>
      </c>
      <c r="J24" s="21">
        <v>92.7</v>
      </c>
      <c r="K24" s="21">
        <v>92.1</v>
      </c>
      <c r="L24" s="21">
        <v>91.2</v>
      </c>
      <c r="M24" s="21">
        <v>90.3</v>
      </c>
      <c r="N24" s="21">
        <v>90.3</v>
      </c>
      <c r="O24" s="21">
        <f t="shared" si="0"/>
        <v>4.5</v>
      </c>
      <c r="P24" s="21">
        <v>97.4</v>
      </c>
      <c r="Q24" s="21">
        <v>92.9</v>
      </c>
      <c r="R24" s="21">
        <f t="shared" si="1"/>
        <v>1.6</v>
      </c>
      <c r="S24" s="21">
        <v>90</v>
      </c>
      <c r="T24" s="21">
        <v>88.4</v>
      </c>
      <c r="U24" s="21">
        <f t="shared" si="2"/>
        <v>2.5</v>
      </c>
      <c r="V24" s="21">
        <v>95</v>
      </c>
      <c r="W24" s="21">
        <v>92.5</v>
      </c>
      <c r="X24" s="21">
        <f t="shared" si="3"/>
        <v>4.9000000000000004</v>
      </c>
      <c r="Y24" s="21">
        <v>98.7</v>
      </c>
      <c r="Z24" s="21">
        <v>93.8</v>
      </c>
      <c r="AA24" s="21">
        <f t="shared" si="4"/>
        <v>5.3</v>
      </c>
      <c r="AB24" s="21">
        <v>98.3</v>
      </c>
      <c r="AC24" s="21">
        <v>93</v>
      </c>
      <c r="AD24" s="21">
        <f t="shared" si="5"/>
        <v>5.9</v>
      </c>
      <c r="AE24" s="21">
        <v>97.7</v>
      </c>
      <c r="AF24" s="21">
        <v>91.8</v>
      </c>
      <c r="AG24" s="21">
        <f t="shared" si="6"/>
        <v>6.3</v>
      </c>
      <c r="AH24" s="21">
        <v>96.5</v>
      </c>
      <c r="AI24" s="21">
        <v>90.2</v>
      </c>
      <c r="AJ24" s="21">
        <f t="shared" si="7"/>
        <v>5.7</v>
      </c>
      <c r="AK24" s="21">
        <v>96.9</v>
      </c>
      <c r="AL24" s="21">
        <v>91.2</v>
      </c>
      <c r="AM24" s="21">
        <f t="shared" si="8"/>
        <v>5.8</v>
      </c>
      <c r="AN24" s="21">
        <v>97.5</v>
      </c>
      <c r="AO24" s="21">
        <v>91.7</v>
      </c>
      <c r="AP24" s="21">
        <f t="shared" si="9"/>
        <v>5.6</v>
      </c>
      <c r="AQ24" s="21">
        <v>98.1</v>
      </c>
      <c r="AR24" s="21">
        <v>92.5</v>
      </c>
      <c r="AS24" s="21">
        <f t="shared" si="10"/>
        <v>5.5</v>
      </c>
      <c r="AT24" s="21">
        <v>98.4</v>
      </c>
      <c r="AU24" s="21">
        <v>92.9</v>
      </c>
      <c r="AV24" s="21">
        <f t="shared" si="11"/>
        <v>5.7</v>
      </c>
      <c r="AW24" s="21">
        <v>98.5</v>
      </c>
      <c r="AX24" s="21">
        <v>92.8</v>
      </c>
    </row>
    <row r="25" spans="1:50" x14ac:dyDescent="0.2">
      <c r="A25" s="18">
        <v>24</v>
      </c>
      <c r="B25" s="3" t="s">
        <v>103</v>
      </c>
      <c r="C25" s="21">
        <v>88</v>
      </c>
      <c r="D25" s="21">
        <v>83.1</v>
      </c>
      <c r="E25" s="21">
        <v>81.599999999999994</v>
      </c>
      <c r="F25" s="21">
        <v>82.5</v>
      </c>
      <c r="G25" s="21">
        <v>84</v>
      </c>
      <c r="H25" s="21">
        <v>86.9</v>
      </c>
      <c r="I25" s="21">
        <v>92.1</v>
      </c>
      <c r="J25" s="21">
        <v>95.4</v>
      </c>
      <c r="K25" s="21">
        <v>97.5</v>
      </c>
      <c r="L25" s="21">
        <v>99.5</v>
      </c>
      <c r="M25" s="21">
        <v>100.2</v>
      </c>
      <c r="N25" s="21">
        <v>98.9</v>
      </c>
      <c r="O25" s="21">
        <f t="shared" si="0"/>
        <v>1.2</v>
      </c>
      <c r="P25" s="21">
        <v>115.2</v>
      </c>
      <c r="Q25" s="21">
        <v>114</v>
      </c>
      <c r="R25" s="21">
        <f t="shared" si="1"/>
        <v>3.8</v>
      </c>
      <c r="S25" s="21">
        <v>117.5</v>
      </c>
      <c r="T25" s="21">
        <v>113.7</v>
      </c>
      <c r="U25" s="21">
        <f t="shared" si="2"/>
        <v>4.5</v>
      </c>
      <c r="V25" s="21">
        <v>119.1</v>
      </c>
      <c r="W25" s="21">
        <v>114.6</v>
      </c>
      <c r="X25" s="21">
        <f t="shared" si="3"/>
        <v>4.2</v>
      </c>
      <c r="Y25" s="21">
        <v>118.2</v>
      </c>
      <c r="Z25" s="21">
        <v>114</v>
      </c>
      <c r="AA25" s="21">
        <f t="shared" si="4"/>
        <v>4.5</v>
      </c>
      <c r="AB25" s="21">
        <v>118.8</v>
      </c>
      <c r="AC25" s="21">
        <v>114.3</v>
      </c>
      <c r="AD25" s="21">
        <f t="shared" si="5"/>
        <v>3.4</v>
      </c>
      <c r="AE25" s="21">
        <v>116.3</v>
      </c>
      <c r="AF25" s="21">
        <v>112.9</v>
      </c>
      <c r="AG25" s="21">
        <f t="shared" si="6"/>
        <v>2.7</v>
      </c>
      <c r="AH25" s="21">
        <v>113.4</v>
      </c>
      <c r="AI25" s="21">
        <v>110.7</v>
      </c>
      <c r="AJ25" s="21">
        <f t="shared" si="7"/>
        <v>3</v>
      </c>
      <c r="AK25" s="21">
        <v>112.7</v>
      </c>
      <c r="AL25" s="21">
        <v>109.7</v>
      </c>
      <c r="AM25" s="21">
        <f t="shared" si="8"/>
        <v>2.4</v>
      </c>
      <c r="AN25" s="21">
        <v>111.4</v>
      </c>
      <c r="AO25" s="21">
        <v>109</v>
      </c>
      <c r="AP25" s="21">
        <f t="shared" si="9"/>
        <v>2.2999999999999998</v>
      </c>
      <c r="AQ25" s="21">
        <v>109.6</v>
      </c>
      <c r="AR25" s="21">
        <v>107.3</v>
      </c>
      <c r="AS25" s="21">
        <f t="shared" si="10"/>
        <v>2.2999999999999998</v>
      </c>
      <c r="AT25" s="21">
        <v>107.7</v>
      </c>
      <c r="AU25" s="21">
        <v>105.4</v>
      </c>
      <c r="AV25" s="21">
        <f t="shared" si="11"/>
        <v>2.2000000000000002</v>
      </c>
      <c r="AW25" s="21">
        <v>106.3</v>
      </c>
      <c r="AX25" s="21">
        <v>104.1</v>
      </c>
    </row>
    <row r="26" spans="1:50" x14ac:dyDescent="0.2">
      <c r="A26" s="18">
        <v>25</v>
      </c>
      <c r="B26" s="3" t="s">
        <v>104</v>
      </c>
      <c r="C26" s="21">
        <v>73.099999999999994</v>
      </c>
      <c r="D26" s="21">
        <v>85.3</v>
      </c>
      <c r="E26" s="21">
        <v>87.1</v>
      </c>
      <c r="F26" s="21">
        <v>88.9</v>
      </c>
      <c r="G26" s="21">
        <v>81.099999999999994</v>
      </c>
      <c r="H26" s="21">
        <v>83.7</v>
      </c>
      <c r="I26" s="21">
        <v>83.1</v>
      </c>
      <c r="J26" s="21">
        <v>82.1</v>
      </c>
      <c r="K26" s="21">
        <v>88.1</v>
      </c>
      <c r="L26" s="21">
        <v>83.3</v>
      </c>
      <c r="M26" s="21">
        <v>82.5</v>
      </c>
      <c r="N26" s="21">
        <v>84.4</v>
      </c>
      <c r="O26" s="21">
        <f t="shared" si="0"/>
        <v>-39.6</v>
      </c>
      <c r="P26" s="21">
        <v>50.2</v>
      </c>
      <c r="Q26" s="21">
        <v>89.8</v>
      </c>
      <c r="R26" s="21">
        <f t="shared" si="1"/>
        <v>-29</v>
      </c>
      <c r="S26" s="21">
        <v>68.5</v>
      </c>
      <c r="T26" s="21">
        <v>97.5</v>
      </c>
      <c r="U26" s="21">
        <f t="shared" si="2"/>
        <v>-22.7</v>
      </c>
      <c r="V26" s="21">
        <v>81.3</v>
      </c>
      <c r="W26" s="21">
        <v>104</v>
      </c>
      <c r="X26" s="21">
        <f t="shared" si="3"/>
        <v>-19.5</v>
      </c>
      <c r="Y26" s="21">
        <v>89.6</v>
      </c>
      <c r="Z26" s="21">
        <v>109.1</v>
      </c>
      <c r="AA26" s="21">
        <f t="shared" si="4"/>
        <v>-24.1</v>
      </c>
      <c r="AB26" s="21">
        <v>98.7</v>
      </c>
      <c r="AC26" s="21">
        <v>122.8</v>
      </c>
      <c r="AD26" s="21">
        <f t="shared" si="5"/>
        <v>-18.399999999999999</v>
      </c>
      <c r="AE26" s="21">
        <v>100.3</v>
      </c>
      <c r="AF26" s="21">
        <v>118.7</v>
      </c>
      <c r="AG26" s="21">
        <f t="shared" si="6"/>
        <v>-15.7</v>
      </c>
      <c r="AH26" s="21">
        <v>105.2</v>
      </c>
      <c r="AI26" s="21">
        <v>120.9</v>
      </c>
      <c r="AJ26" s="21">
        <f t="shared" si="7"/>
        <v>-9.1</v>
      </c>
      <c r="AK26" s="21">
        <v>112.8</v>
      </c>
      <c r="AL26" s="21">
        <v>121.9</v>
      </c>
      <c r="AM26" s="21">
        <f t="shared" si="8"/>
        <v>-0.6</v>
      </c>
      <c r="AN26" s="21">
        <v>113.8</v>
      </c>
      <c r="AO26" s="21">
        <v>114.4</v>
      </c>
      <c r="AP26" s="21">
        <f t="shared" si="9"/>
        <v>3.4</v>
      </c>
      <c r="AQ26" s="21">
        <v>123.3</v>
      </c>
      <c r="AR26" s="21">
        <v>119.9</v>
      </c>
      <c r="AS26" s="21">
        <f t="shared" si="10"/>
        <v>2.7</v>
      </c>
      <c r="AT26" s="21">
        <v>121.7</v>
      </c>
      <c r="AU26" s="21">
        <v>119</v>
      </c>
      <c r="AV26" s="21">
        <f t="shared" si="11"/>
        <v>7.2</v>
      </c>
      <c r="AW26" s="21">
        <v>122</v>
      </c>
      <c r="AX26" s="21">
        <v>114.8</v>
      </c>
    </row>
    <row r="27" spans="1:50" x14ac:dyDescent="0.2">
      <c r="A27" s="18">
        <v>26</v>
      </c>
      <c r="B27" s="3" t="s">
        <v>105</v>
      </c>
      <c r="C27" s="21">
        <v>93.7</v>
      </c>
      <c r="D27" s="21">
        <v>103.8</v>
      </c>
      <c r="E27" s="21">
        <v>107.8</v>
      </c>
      <c r="F27" s="21">
        <v>98.2</v>
      </c>
      <c r="G27" s="21">
        <v>99.7</v>
      </c>
      <c r="H27" s="21">
        <v>93.1</v>
      </c>
      <c r="I27" s="21">
        <v>97.3</v>
      </c>
      <c r="J27" s="21">
        <v>97.6</v>
      </c>
      <c r="K27" s="21">
        <v>96.7</v>
      </c>
      <c r="L27" s="21">
        <v>110.2</v>
      </c>
      <c r="M27" s="21">
        <v>103.2</v>
      </c>
      <c r="N27" s="21">
        <v>99</v>
      </c>
      <c r="O27" s="21">
        <f t="shared" si="0"/>
        <v>18.399999999999999</v>
      </c>
      <c r="P27" s="21">
        <v>90.9</v>
      </c>
      <c r="Q27" s="21">
        <v>72.5</v>
      </c>
      <c r="R27" s="21">
        <f t="shared" si="1"/>
        <v>26</v>
      </c>
      <c r="S27" s="21">
        <v>110.3</v>
      </c>
      <c r="T27" s="21">
        <v>84.3</v>
      </c>
      <c r="U27" s="21">
        <f t="shared" si="2"/>
        <v>28.5</v>
      </c>
      <c r="V27" s="21">
        <v>114.8</v>
      </c>
      <c r="W27" s="21">
        <v>86.3</v>
      </c>
      <c r="X27" s="21">
        <f t="shared" si="3"/>
        <v>12.2</v>
      </c>
      <c r="Y27" s="21">
        <v>125.3</v>
      </c>
      <c r="Z27" s="21">
        <v>113.1</v>
      </c>
      <c r="AA27" s="21">
        <f t="shared" si="4"/>
        <v>15.1</v>
      </c>
      <c r="AB27" s="21">
        <v>132.69999999999999</v>
      </c>
      <c r="AC27" s="21">
        <v>117.6</v>
      </c>
      <c r="AD27" s="21">
        <f t="shared" si="5"/>
        <v>14</v>
      </c>
      <c r="AE27" s="21">
        <v>124.7</v>
      </c>
      <c r="AF27" s="21">
        <v>110.7</v>
      </c>
      <c r="AG27" s="21">
        <f t="shared" si="6"/>
        <v>11</v>
      </c>
      <c r="AH27" s="21">
        <v>104.9</v>
      </c>
      <c r="AI27" s="21">
        <v>93.9</v>
      </c>
      <c r="AJ27" s="21">
        <f t="shared" si="7"/>
        <v>13.4</v>
      </c>
      <c r="AK27" s="21">
        <v>116.6</v>
      </c>
      <c r="AL27" s="21">
        <v>103.2</v>
      </c>
      <c r="AM27" s="21">
        <f t="shared" si="8"/>
        <v>12.6</v>
      </c>
      <c r="AN27" s="21">
        <v>112.9</v>
      </c>
      <c r="AO27" s="21">
        <v>100.3</v>
      </c>
      <c r="AP27" s="21">
        <f t="shared" si="9"/>
        <v>9.6</v>
      </c>
      <c r="AQ27" s="21">
        <v>99.3</v>
      </c>
      <c r="AR27" s="21">
        <v>89.7</v>
      </c>
      <c r="AS27" s="21">
        <f t="shared" si="10"/>
        <v>9</v>
      </c>
      <c r="AT27" s="21">
        <v>99.1</v>
      </c>
      <c r="AU27" s="21">
        <v>90.1</v>
      </c>
      <c r="AV27" s="21">
        <f t="shared" si="11"/>
        <v>11.7</v>
      </c>
      <c r="AW27" s="21">
        <v>118.1</v>
      </c>
      <c r="AX27" s="21">
        <v>106.4</v>
      </c>
    </row>
    <row r="28" spans="1:50" x14ac:dyDescent="0.2">
      <c r="A28" s="18">
        <v>27</v>
      </c>
      <c r="B28" s="3" t="s">
        <v>106</v>
      </c>
      <c r="C28" s="21">
        <v>92.2</v>
      </c>
      <c r="D28" s="21">
        <v>108.1</v>
      </c>
      <c r="E28" s="21">
        <v>100.9</v>
      </c>
      <c r="F28" s="21">
        <v>99.2</v>
      </c>
      <c r="G28" s="21">
        <v>103.1</v>
      </c>
      <c r="H28" s="21">
        <v>100.7</v>
      </c>
      <c r="I28" s="21">
        <v>99</v>
      </c>
      <c r="J28" s="21">
        <v>98.2</v>
      </c>
      <c r="K28" s="21">
        <v>97.6</v>
      </c>
      <c r="L28" s="21">
        <v>97.5</v>
      </c>
      <c r="M28" s="21">
        <v>97</v>
      </c>
      <c r="N28" s="21">
        <v>97.9</v>
      </c>
      <c r="O28" s="21">
        <f t="shared" si="0"/>
        <v>5.6</v>
      </c>
      <c r="P28" s="21">
        <v>85.9</v>
      </c>
      <c r="Q28" s="21">
        <v>80.3</v>
      </c>
      <c r="R28" s="21">
        <f t="shared" si="1"/>
        <v>2.5</v>
      </c>
      <c r="S28" s="21">
        <v>70.099999999999994</v>
      </c>
      <c r="T28" s="21">
        <v>67.599999999999994</v>
      </c>
      <c r="U28" s="21">
        <f t="shared" si="2"/>
        <v>1.4</v>
      </c>
      <c r="V28" s="21">
        <v>78.2</v>
      </c>
      <c r="W28" s="21">
        <v>76.8</v>
      </c>
      <c r="X28" s="21">
        <f t="shared" si="3"/>
        <v>0.9</v>
      </c>
      <c r="Y28" s="21">
        <v>87.5</v>
      </c>
      <c r="Z28" s="21">
        <v>86.6</v>
      </c>
      <c r="AA28" s="21">
        <f t="shared" si="4"/>
        <v>0.9</v>
      </c>
      <c r="AB28" s="21">
        <v>81.5</v>
      </c>
      <c r="AC28" s="21">
        <v>80.599999999999994</v>
      </c>
      <c r="AD28" s="21">
        <f t="shared" si="5"/>
        <v>0.4</v>
      </c>
      <c r="AE28" s="21">
        <v>79.3</v>
      </c>
      <c r="AF28" s="21">
        <v>78.900000000000006</v>
      </c>
      <c r="AG28" s="21">
        <f t="shared" si="6"/>
        <v>0.2</v>
      </c>
      <c r="AH28" s="21">
        <v>83.8</v>
      </c>
      <c r="AI28" s="21">
        <v>83.6</v>
      </c>
      <c r="AJ28" s="21">
        <f t="shared" si="7"/>
        <v>0.5</v>
      </c>
      <c r="AK28" s="21">
        <v>83.4</v>
      </c>
      <c r="AL28" s="21">
        <v>82.9</v>
      </c>
      <c r="AM28" s="21">
        <f t="shared" si="8"/>
        <v>0</v>
      </c>
      <c r="AN28" s="21">
        <v>83</v>
      </c>
      <c r="AO28" s="21">
        <v>83</v>
      </c>
      <c r="AP28" s="21">
        <f t="shared" si="9"/>
        <v>0.8</v>
      </c>
      <c r="AQ28" s="21">
        <v>84.4</v>
      </c>
      <c r="AR28" s="21">
        <v>83.6</v>
      </c>
      <c r="AS28" s="21">
        <f t="shared" si="10"/>
        <v>1</v>
      </c>
      <c r="AT28" s="21">
        <v>93.3</v>
      </c>
      <c r="AU28" s="21">
        <v>92.3</v>
      </c>
      <c r="AV28" s="21">
        <f t="shared" si="11"/>
        <v>1.4</v>
      </c>
      <c r="AW28" s="21">
        <v>92.1</v>
      </c>
      <c r="AX28" s="21">
        <v>90.7</v>
      </c>
    </row>
    <row r="29" spans="1:50" x14ac:dyDescent="0.2">
      <c r="A29" s="18">
        <v>28</v>
      </c>
      <c r="B29" s="3" t="s">
        <v>107</v>
      </c>
      <c r="C29" s="21">
        <v>101.1</v>
      </c>
      <c r="D29" s="21">
        <v>85</v>
      </c>
      <c r="E29" s="21">
        <v>90.4</v>
      </c>
      <c r="F29" s="21">
        <v>100.6</v>
      </c>
      <c r="G29" s="21">
        <v>103.5</v>
      </c>
      <c r="H29" s="21">
        <v>104.5</v>
      </c>
      <c r="I29" s="21">
        <v>108.9</v>
      </c>
      <c r="J29" s="21">
        <v>113.9</v>
      </c>
      <c r="K29" s="21">
        <v>115.1</v>
      </c>
      <c r="L29" s="21">
        <v>115.9</v>
      </c>
      <c r="M29" s="21">
        <v>116.8</v>
      </c>
      <c r="N29" s="21">
        <v>117.6</v>
      </c>
      <c r="O29" s="21">
        <f t="shared" si="0"/>
        <v>17.899999999999999</v>
      </c>
      <c r="P29" s="21">
        <v>156.5</v>
      </c>
      <c r="Q29" s="21">
        <v>138.6</v>
      </c>
      <c r="R29" s="21">
        <f t="shared" si="1"/>
        <v>5.6</v>
      </c>
      <c r="S29" s="21">
        <v>129.6</v>
      </c>
      <c r="T29" s="21">
        <v>124</v>
      </c>
      <c r="U29" s="21">
        <f t="shared" si="2"/>
        <v>17.2</v>
      </c>
      <c r="V29" s="21">
        <v>141.80000000000001</v>
      </c>
      <c r="W29" s="21">
        <v>124.6</v>
      </c>
      <c r="X29" s="21">
        <f t="shared" si="3"/>
        <v>10.1</v>
      </c>
      <c r="Y29" s="21">
        <v>132.80000000000001</v>
      </c>
      <c r="Z29" s="21">
        <v>122.7</v>
      </c>
      <c r="AA29" s="21">
        <f t="shared" si="4"/>
        <v>9.8000000000000007</v>
      </c>
      <c r="AB29" s="21">
        <v>138.4</v>
      </c>
      <c r="AC29" s="21">
        <v>128.6</v>
      </c>
      <c r="AD29" s="21">
        <f t="shared" si="5"/>
        <v>12.8</v>
      </c>
      <c r="AE29" s="21">
        <v>143.5</v>
      </c>
      <c r="AF29" s="21">
        <v>130.69999999999999</v>
      </c>
      <c r="AG29" s="21">
        <f t="shared" si="6"/>
        <v>12.7</v>
      </c>
      <c r="AH29" s="21">
        <v>140.1</v>
      </c>
      <c r="AI29" s="21">
        <v>127.4</v>
      </c>
      <c r="AJ29" s="21">
        <f t="shared" si="7"/>
        <v>10.199999999999999</v>
      </c>
      <c r="AK29" s="21">
        <v>133.5</v>
      </c>
      <c r="AL29" s="21">
        <v>123.3</v>
      </c>
      <c r="AM29" s="21">
        <f t="shared" si="8"/>
        <v>10.3</v>
      </c>
      <c r="AN29" s="21">
        <v>131.6</v>
      </c>
      <c r="AO29" s="21">
        <v>121.3</v>
      </c>
      <c r="AP29" s="21">
        <f t="shared" si="9"/>
        <v>11</v>
      </c>
      <c r="AQ29" s="21">
        <v>130.19999999999999</v>
      </c>
      <c r="AR29" s="21">
        <v>119.2</v>
      </c>
      <c r="AS29" s="21">
        <f t="shared" si="10"/>
        <v>10.6</v>
      </c>
      <c r="AT29" s="21">
        <v>128.30000000000001</v>
      </c>
      <c r="AU29" s="21">
        <v>117.7</v>
      </c>
      <c r="AV29" s="21">
        <f t="shared" si="11"/>
        <v>10.6</v>
      </c>
      <c r="AW29" s="21">
        <v>124.4</v>
      </c>
      <c r="AX29" s="21">
        <v>113.8</v>
      </c>
    </row>
    <row r="30" spans="1:50" x14ac:dyDescent="0.2">
      <c r="A30" s="18">
        <v>29</v>
      </c>
      <c r="B30" s="3" t="s">
        <v>108</v>
      </c>
      <c r="C30" s="21">
        <v>105.2</v>
      </c>
      <c r="D30" s="21">
        <v>112.1</v>
      </c>
      <c r="E30" s="21">
        <v>108.4</v>
      </c>
      <c r="F30" s="21">
        <v>110.6</v>
      </c>
      <c r="G30" s="21">
        <v>105.3</v>
      </c>
      <c r="H30" s="21">
        <v>99.9</v>
      </c>
      <c r="I30" s="21">
        <v>93.7</v>
      </c>
      <c r="J30" s="21">
        <v>91.9</v>
      </c>
      <c r="K30" s="21">
        <v>91.7</v>
      </c>
      <c r="L30" s="21">
        <v>91.8</v>
      </c>
      <c r="M30" s="21">
        <v>90.2</v>
      </c>
      <c r="N30" s="21">
        <v>85.8</v>
      </c>
      <c r="O30" s="21">
        <f t="shared" si="0"/>
        <v>1</v>
      </c>
      <c r="P30" s="21">
        <v>47.5</v>
      </c>
      <c r="Q30" s="21">
        <v>46.5</v>
      </c>
      <c r="R30" s="21">
        <f t="shared" si="1"/>
        <v>0.5</v>
      </c>
      <c r="S30" s="21">
        <v>64.099999999999994</v>
      </c>
      <c r="T30" s="21">
        <v>63.6</v>
      </c>
      <c r="U30" s="21">
        <f t="shared" si="2"/>
        <v>0</v>
      </c>
      <c r="V30" s="21">
        <v>63.8</v>
      </c>
      <c r="W30" s="21">
        <v>63.8</v>
      </c>
      <c r="X30" s="21">
        <f t="shared" si="3"/>
        <v>0.3</v>
      </c>
      <c r="Y30" s="21">
        <v>64.400000000000006</v>
      </c>
      <c r="Z30" s="21">
        <v>64.099999999999994</v>
      </c>
      <c r="AA30" s="21">
        <f t="shared" si="4"/>
        <v>0.5</v>
      </c>
      <c r="AB30" s="21">
        <v>69</v>
      </c>
      <c r="AC30" s="21">
        <v>68.5</v>
      </c>
      <c r="AD30" s="21">
        <f t="shared" si="5"/>
        <v>0.5</v>
      </c>
      <c r="AE30" s="21">
        <v>71.3</v>
      </c>
      <c r="AF30" s="21">
        <v>70.8</v>
      </c>
      <c r="AG30" s="21">
        <f t="shared" si="6"/>
        <v>0.6</v>
      </c>
      <c r="AH30" s="21">
        <v>72.7</v>
      </c>
      <c r="AI30" s="21">
        <v>72.099999999999994</v>
      </c>
      <c r="AJ30" s="21">
        <f t="shared" si="7"/>
        <v>0.3</v>
      </c>
      <c r="AK30" s="21">
        <v>77.3</v>
      </c>
      <c r="AL30" s="21">
        <v>77</v>
      </c>
      <c r="AM30" s="21">
        <f t="shared" si="8"/>
        <v>0.6</v>
      </c>
      <c r="AN30" s="21">
        <v>79.400000000000006</v>
      </c>
      <c r="AO30" s="21">
        <v>78.8</v>
      </c>
      <c r="AP30" s="21">
        <f t="shared" si="9"/>
        <v>0.4</v>
      </c>
      <c r="AQ30" s="21">
        <v>80.8</v>
      </c>
      <c r="AR30" s="21">
        <v>80.400000000000006</v>
      </c>
      <c r="AS30" s="21">
        <f t="shared" si="10"/>
        <v>0.4</v>
      </c>
      <c r="AT30" s="21">
        <v>83.3</v>
      </c>
      <c r="AU30" s="21">
        <v>82.9</v>
      </c>
      <c r="AV30" s="21">
        <f t="shared" si="11"/>
        <v>0.5</v>
      </c>
      <c r="AW30" s="21">
        <v>85.3</v>
      </c>
      <c r="AX30" s="21">
        <v>84.8</v>
      </c>
    </row>
    <row r="31" spans="1:50" x14ac:dyDescent="0.2">
      <c r="A31" s="18">
        <v>30</v>
      </c>
      <c r="B31" s="3" t="s">
        <v>109</v>
      </c>
      <c r="C31" s="21">
        <v>183.8</v>
      </c>
      <c r="D31" s="21">
        <v>137.1</v>
      </c>
      <c r="E31" s="21">
        <v>156.9</v>
      </c>
      <c r="F31" s="21">
        <v>129.9</v>
      </c>
      <c r="G31" s="21">
        <v>113.7</v>
      </c>
      <c r="H31" s="21">
        <v>113.8</v>
      </c>
      <c r="I31" s="21">
        <v>107</v>
      </c>
      <c r="J31" s="21">
        <v>103.1</v>
      </c>
      <c r="K31" s="21">
        <v>100</v>
      </c>
      <c r="L31" s="21">
        <v>102.4</v>
      </c>
      <c r="M31" s="21">
        <v>101.8</v>
      </c>
      <c r="N31" s="21">
        <v>108.9</v>
      </c>
      <c r="O31" s="21">
        <f t="shared" si="0"/>
        <v>-14</v>
      </c>
      <c r="P31" s="21">
        <v>62.2</v>
      </c>
      <c r="Q31" s="21">
        <v>76.2</v>
      </c>
      <c r="R31" s="21">
        <f t="shared" si="1"/>
        <v>-36.9</v>
      </c>
      <c r="S31" s="21">
        <v>45.4</v>
      </c>
      <c r="T31" s="21">
        <v>82.3</v>
      </c>
      <c r="U31" s="21">
        <f t="shared" si="2"/>
        <v>-26.5</v>
      </c>
      <c r="V31" s="21">
        <v>55.3</v>
      </c>
      <c r="W31" s="21">
        <v>81.8</v>
      </c>
      <c r="X31" s="21">
        <f t="shared" si="3"/>
        <v>-20.8</v>
      </c>
      <c r="Y31" s="21">
        <v>67.900000000000006</v>
      </c>
      <c r="Z31" s="21">
        <v>88.7</v>
      </c>
      <c r="AA31" s="21">
        <f t="shared" si="4"/>
        <v>-30.7</v>
      </c>
      <c r="AB31" s="21">
        <v>74.599999999999994</v>
      </c>
      <c r="AC31" s="21">
        <v>105.3</v>
      </c>
      <c r="AD31" s="21">
        <f t="shared" si="5"/>
        <v>-13.6</v>
      </c>
      <c r="AE31" s="21">
        <v>76.400000000000006</v>
      </c>
      <c r="AF31" s="21">
        <v>90</v>
      </c>
      <c r="AG31" s="21">
        <f t="shared" si="6"/>
        <v>-14</v>
      </c>
      <c r="AH31" s="21">
        <v>74.7</v>
      </c>
      <c r="AI31" s="21">
        <v>88.7</v>
      </c>
      <c r="AJ31" s="21">
        <f t="shared" si="7"/>
        <v>-15.2</v>
      </c>
      <c r="AK31" s="21">
        <v>74</v>
      </c>
      <c r="AL31" s="21">
        <v>89.2</v>
      </c>
      <c r="AM31" s="21">
        <f t="shared" si="8"/>
        <v>-16.7</v>
      </c>
      <c r="AN31" s="21">
        <v>81.900000000000006</v>
      </c>
      <c r="AO31" s="21">
        <v>98.6</v>
      </c>
      <c r="AP31" s="21">
        <f t="shared" si="9"/>
        <v>-14</v>
      </c>
      <c r="AQ31" s="21">
        <v>81.400000000000006</v>
      </c>
      <c r="AR31" s="21">
        <v>95.4</v>
      </c>
      <c r="AS31" s="21">
        <f t="shared" si="10"/>
        <v>-9.4</v>
      </c>
      <c r="AT31" s="21">
        <v>89.6</v>
      </c>
      <c r="AU31" s="21">
        <v>99</v>
      </c>
      <c r="AV31" s="21">
        <f t="shared" si="11"/>
        <v>-2.5</v>
      </c>
      <c r="AW31" s="21">
        <v>103.6</v>
      </c>
      <c r="AX31" s="21">
        <v>106.1</v>
      </c>
    </row>
    <row r="32" spans="1:50" x14ac:dyDescent="0.2">
      <c r="A32" s="18">
        <v>31</v>
      </c>
      <c r="B32" s="3" t="s">
        <v>110</v>
      </c>
      <c r="C32" s="21">
        <v>243.3</v>
      </c>
      <c r="D32" s="21">
        <v>268.2</v>
      </c>
      <c r="E32" s="21">
        <v>271.89999999999998</v>
      </c>
      <c r="F32" s="21">
        <v>295</v>
      </c>
      <c r="G32" s="21">
        <v>304.5</v>
      </c>
      <c r="H32" s="21">
        <v>305.39999999999998</v>
      </c>
      <c r="I32" s="21">
        <v>296.2</v>
      </c>
      <c r="J32" s="21">
        <v>275.5</v>
      </c>
      <c r="K32" s="21">
        <v>262.89999999999998</v>
      </c>
      <c r="L32" s="21">
        <v>255.8</v>
      </c>
      <c r="M32" s="21">
        <v>255.1</v>
      </c>
      <c r="N32" s="21">
        <v>253.4</v>
      </c>
      <c r="O32" s="21">
        <f t="shared" si="0"/>
        <v>0.4</v>
      </c>
      <c r="P32" s="21">
        <v>64.400000000000006</v>
      </c>
      <c r="Q32" s="21">
        <v>64</v>
      </c>
      <c r="R32" s="21">
        <f t="shared" si="1"/>
        <v>11.3</v>
      </c>
      <c r="S32" s="21">
        <v>66.2</v>
      </c>
      <c r="T32" s="21">
        <v>54.9</v>
      </c>
      <c r="U32" s="21">
        <f t="shared" si="2"/>
        <v>3.7</v>
      </c>
      <c r="V32" s="21">
        <v>67.900000000000006</v>
      </c>
      <c r="W32" s="21">
        <v>64.2</v>
      </c>
      <c r="X32" s="21">
        <f t="shared" si="3"/>
        <v>2.5</v>
      </c>
      <c r="Y32" s="21">
        <v>72.3</v>
      </c>
      <c r="Z32" s="21">
        <v>69.8</v>
      </c>
      <c r="AA32" s="21">
        <f t="shared" si="4"/>
        <v>4.2</v>
      </c>
      <c r="AB32" s="21">
        <v>76.900000000000006</v>
      </c>
      <c r="AC32" s="21">
        <v>72.7</v>
      </c>
      <c r="AD32" s="21">
        <f t="shared" si="5"/>
        <v>5.9</v>
      </c>
      <c r="AE32" s="21">
        <v>79.599999999999994</v>
      </c>
      <c r="AF32" s="21">
        <v>73.7</v>
      </c>
      <c r="AG32" s="21">
        <f t="shared" si="6"/>
        <v>2.2000000000000002</v>
      </c>
      <c r="AH32" s="21">
        <v>75.8</v>
      </c>
      <c r="AI32" s="21">
        <v>73.599999999999994</v>
      </c>
      <c r="AJ32" s="21">
        <f t="shared" si="7"/>
        <v>1.3</v>
      </c>
      <c r="AK32" s="21">
        <v>76.8</v>
      </c>
      <c r="AL32" s="21">
        <v>75.5</v>
      </c>
      <c r="AM32" s="21">
        <f t="shared" si="8"/>
        <v>2.2000000000000002</v>
      </c>
      <c r="AN32" s="21">
        <v>78.7</v>
      </c>
      <c r="AO32" s="21">
        <v>76.5</v>
      </c>
      <c r="AP32" s="21">
        <f t="shared" si="9"/>
        <v>0.4</v>
      </c>
      <c r="AQ32" s="21">
        <v>78.8</v>
      </c>
      <c r="AR32" s="21">
        <v>78.400000000000006</v>
      </c>
      <c r="AS32" s="21">
        <f t="shared" si="10"/>
        <v>4.9000000000000004</v>
      </c>
      <c r="AT32" s="21">
        <v>80.099999999999994</v>
      </c>
      <c r="AU32" s="21">
        <v>75.2</v>
      </c>
      <c r="AV32" s="21">
        <f t="shared" si="11"/>
        <v>-1</v>
      </c>
      <c r="AW32" s="21">
        <v>77</v>
      </c>
      <c r="AX32" s="21">
        <v>78</v>
      </c>
    </row>
    <row r="33" spans="1:50" s="11" customFormat="1" x14ac:dyDescent="0.2">
      <c r="A33" s="18">
        <v>32</v>
      </c>
      <c r="B33" s="3" t="s">
        <v>111</v>
      </c>
      <c r="C33" s="21">
        <v>52.7</v>
      </c>
      <c r="D33" s="21">
        <v>80</v>
      </c>
      <c r="E33" s="21">
        <v>47.2</v>
      </c>
      <c r="F33" s="21">
        <v>58.2</v>
      </c>
      <c r="G33" s="21">
        <v>65</v>
      </c>
      <c r="H33" s="21">
        <v>71.400000000000006</v>
      </c>
      <c r="I33" s="21">
        <v>74.900000000000006</v>
      </c>
      <c r="J33" s="21">
        <v>72.900000000000006</v>
      </c>
      <c r="K33" s="21">
        <v>75.5</v>
      </c>
      <c r="L33" s="21">
        <v>74.8</v>
      </c>
      <c r="M33" s="21">
        <v>76.5</v>
      </c>
      <c r="N33" s="21">
        <v>74.8</v>
      </c>
      <c r="O33" s="21">
        <f t="shared" si="0"/>
        <v>-5.3</v>
      </c>
      <c r="P33" s="21">
        <v>94</v>
      </c>
      <c r="Q33" s="21">
        <v>99.3</v>
      </c>
      <c r="R33" s="21">
        <f t="shared" si="1"/>
        <v>-1.4</v>
      </c>
      <c r="S33" s="21">
        <v>102.7</v>
      </c>
      <c r="T33" s="21">
        <v>104.1</v>
      </c>
      <c r="U33" s="21">
        <f t="shared" si="2"/>
        <v>-9.4</v>
      </c>
      <c r="V33" s="21">
        <v>114.8</v>
      </c>
      <c r="W33" s="21">
        <v>124.2</v>
      </c>
      <c r="X33" s="21">
        <f t="shared" si="3"/>
        <v>-3.4</v>
      </c>
      <c r="Y33" s="21">
        <v>108.9</v>
      </c>
      <c r="Z33" s="21">
        <v>112.3</v>
      </c>
      <c r="AA33" s="21">
        <f t="shared" si="4"/>
        <v>-0.4</v>
      </c>
      <c r="AB33" s="21">
        <v>106.8</v>
      </c>
      <c r="AC33" s="21">
        <v>107.2</v>
      </c>
      <c r="AD33" s="21">
        <f t="shared" si="5"/>
        <v>2.7</v>
      </c>
      <c r="AE33" s="21">
        <v>103</v>
      </c>
      <c r="AF33" s="21">
        <v>100.3</v>
      </c>
      <c r="AG33" s="21">
        <f t="shared" si="6"/>
        <v>3.4</v>
      </c>
      <c r="AH33" s="21">
        <v>100.1</v>
      </c>
      <c r="AI33" s="21">
        <v>96.7</v>
      </c>
      <c r="AJ33" s="21">
        <f t="shared" si="7"/>
        <v>3.6</v>
      </c>
      <c r="AK33" s="21">
        <v>99.1</v>
      </c>
      <c r="AL33" s="21">
        <v>95.5</v>
      </c>
      <c r="AM33" s="21">
        <f t="shared" si="8"/>
        <v>4.2</v>
      </c>
      <c r="AN33" s="21">
        <v>97.9</v>
      </c>
      <c r="AO33" s="21">
        <v>93.7</v>
      </c>
      <c r="AP33" s="21">
        <f t="shared" si="9"/>
        <v>1.2</v>
      </c>
      <c r="AQ33" s="21">
        <v>111.3</v>
      </c>
      <c r="AR33" s="21">
        <v>110.1</v>
      </c>
      <c r="AS33" s="21">
        <f t="shared" si="10"/>
        <v>16.3</v>
      </c>
      <c r="AT33" s="21">
        <v>145</v>
      </c>
      <c r="AU33" s="21">
        <v>128.69999999999999</v>
      </c>
      <c r="AV33" s="21">
        <f t="shared" si="11"/>
        <v>-7.8</v>
      </c>
      <c r="AW33" s="21">
        <v>154.5</v>
      </c>
      <c r="AX33" s="21">
        <v>162.30000000000001</v>
      </c>
    </row>
    <row r="34" spans="1:50" s="11" customFormat="1" x14ac:dyDescent="0.2">
      <c r="A34" s="18">
        <v>33</v>
      </c>
      <c r="B34" s="3" t="s">
        <v>112</v>
      </c>
      <c r="C34" s="21">
        <v>88.1</v>
      </c>
      <c r="D34" s="21">
        <v>90.2</v>
      </c>
      <c r="E34" s="21">
        <v>93.1</v>
      </c>
      <c r="F34" s="21">
        <v>93.9</v>
      </c>
      <c r="G34" s="21">
        <v>97.3</v>
      </c>
      <c r="H34" s="21">
        <v>95.9</v>
      </c>
      <c r="I34" s="21">
        <v>96.2</v>
      </c>
      <c r="J34" s="21">
        <v>92.5</v>
      </c>
      <c r="K34" s="21">
        <v>88.1</v>
      </c>
      <c r="L34" s="21">
        <v>87.2</v>
      </c>
      <c r="M34" s="21">
        <v>87.8</v>
      </c>
      <c r="N34" s="21">
        <v>87.7</v>
      </c>
      <c r="O34" s="21">
        <f t="shared" si="0"/>
        <v>0</v>
      </c>
      <c r="P34" s="21">
        <v>99.1</v>
      </c>
      <c r="Q34" s="21">
        <v>99.1</v>
      </c>
      <c r="R34" s="21">
        <f t="shared" si="1"/>
        <v>0</v>
      </c>
      <c r="S34" s="21">
        <v>93</v>
      </c>
      <c r="T34" s="21">
        <v>93</v>
      </c>
      <c r="U34" s="21">
        <f t="shared" si="2"/>
        <v>0</v>
      </c>
      <c r="V34" s="21">
        <v>91.9</v>
      </c>
      <c r="W34" s="21">
        <v>91.9</v>
      </c>
      <c r="X34" s="21">
        <f t="shared" si="3"/>
        <v>0</v>
      </c>
      <c r="Y34" s="21">
        <v>87.2</v>
      </c>
      <c r="Z34" s="21">
        <v>87.2</v>
      </c>
      <c r="AA34" s="21">
        <f t="shared" si="4"/>
        <v>0</v>
      </c>
      <c r="AB34" s="21">
        <v>87.7</v>
      </c>
      <c r="AC34" s="21">
        <v>87.7</v>
      </c>
      <c r="AD34" s="21">
        <f t="shared" si="5"/>
        <v>0</v>
      </c>
      <c r="AE34" s="21">
        <v>88.2</v>
      </c>
      <c r="AF34" s="21">
        <v>88.2</v>
      </c>
      <c r="AG34" s="21">
        <f t="shared" si="6"/>
        <v>0</v>
      </c>
      <c r="AH34" s="21">
        <v>87.5</v>
      </c>
      <c r="AI34" s="21">
        <v>87.5</v>
      </c>
      <c r="AJ34" s="21">
        <f t="shared" si="7"/>
        <v>0</v>
      </c>
      <c r="AK34" s="21">
        <v>92.1</v>
      </c>
      <c r="AL34" s="21">
        <v>92.1</v>
      </c>
      <c r="AM34" s="21">
        <f t="shared" si="8"/>
        <v>0</v>
      </c>
      <c r="AN34" s="21">
        <v>92.3</v>
      </c>
      <c r="AO34" s="21">
        <v>92.3</v>
      </c>
      <c r="AP34" s="21">
        <f t="shared" si="9"/>
        <v>0</v>
      </c>
      <c r="AQ34" s="21">
        <v>93.4</v>
      </c>
      <c r="AR34" s="21">
        <v>93.4</v>
      </c>
      <c r="AS34" s="21">
        <f t="shared" si="10"/>
        <v>0</v>
      </c>
      <c r="AT34" s="21">
        <v>90.9</v>
      </c>
      <c r="AU34" s="21">
        <v>90.9</v>
      </c>
      <c r="AV34" s="21">
        <f t="shared" si="11"/>
        <v>0</v>
      </c>
      <c r="AW34" s="21">
        <v>90.8</v>
      </c>
      <c r="AX34" s="21">
        <v>90.8</v>
      </c>
    </row>
    <row r="35" spans="1:50" x14ac:dyDescent="0.2">
      <c r="A35" s="12" t="s">
        <v>114</v>
      </c>
      <c r="B35" s="14" t="s">
        <v>113</v>
      </c>
      <c r="C35" s="20">
        <v>94.7</v>
      </c>
      <c r="D35" s="20">
        <v>91.5</v>
      </c>
      <c r="E35" s="20">
        <v>92.7</v>
      </c>
      <c r="F35" s="20">
        <v>94.1</v>
      </c>
      <c r="G35" s="20">
        <v>95</v>
      </c>
      <c r="H35" s="20">
        <v>95</v>
      </c>
      <c r="I35" s="20">
        <v>95.4</v>
      </c>
      <c r="J35" s="20">
        <v>95.4</v>
      </c>
      <c r="K35" s="20">
        <v>94.5</v>
      </c>
      <c r="L35" s="20">
        <v>94.7</v>
      </c>
      <c r="M35" s="20">
        <v>94.7</v>
      </c>
      <c r="N35" s="20">
        <v>94.6</v>
      </c>
      <c r="O35" s="20">
        <f t="shared" si="0"/>
        <v>-1.4</v>
      </c>
      <c r="P35" s="20">
        <v>97.7</v>
      </c>
      <c r="Q35" s="20">
        <v>99.1</v>
      </c>
      <c r="R35" s="20">
        <f t="shared" si="1"/>
        <v>-0.7</v>
      </c>
      <c r="S35" s="20">
        <v>95.7</v>
      </c>
      <c r="T35" s="20">
        <v>96.4</v>
      </c>
      <c r="U35" s="20">
        <f t="shared" si="2"/>
        <v>-0.3</v>
      </c>
      <c r="V35" s="20">
        <v>95.1</v>
      </c>
      <c r="W35" s="20">
        <v>95.4</v>
      </c>
      <c r="X35" s="20">
        <f t="shared" si="3"/>
        <v>-0.2</v>
      </c>
      <c r="Y35" s="20">
        <v>93</v>
      </c>
      <c r="Z35" s="20">
        <v>93.2</v>
      </c>
      <c r="AA35" s="20">
        <f t="shared" si="4"/>
        <v>-0.2</v>
      </c>
      <c r="AB35" s="20">
        <v>92.9</v>
      </c>
      <c r="AC35" s="20">
        <v>93.1</v>
      </c>
      <c r="AD35" s="20">
        <f t="shared" si="5"/>
        <v>-0.3</v>
      </c>
      <c r="AE35" s="20">
        <v>93.5</v>
      </c>
      <c r="AF35" s="20">
        <v>93.8</v>
      </c>
      <c r="AG35" s="20">
        <f t="shared" si="6"/>
        <v>-0.2</v>
      </c>
      <c r="AH35" s="20">
        <v>93.9</v>
      </c>
      <c r="AI35" s="20">
        <v>94.1</v>
      </c>
      <c r="AJ35" s="20">
        <f t="shared" si="7"/>
        <v>-0.3</v>
      </c>
      <c r="AK35" s="20">
        <v>94.3</v>
      </c>
      <c r="AL35" s="20">
        <v>94.6</v>
      </c>
      <c r="AM35" s="20">
        <f t="shared" si="8"/>
        <v>-0.5</v>
      </c>
      <c r="AN35" s="20">
        <v>94.7</v>
      </c>
      <c r="AO35" s="20">
        <v>95.2</v>
      </c>
      <c r="AP35" s="20">
        <f t="shared" si="9"/>
        <v>-0.5</v>
      </c>
      <c r="AQ35" s="20">
        <v>94.5</v>
      </c>
      <c r="AR35" s="20">
        <v>95</v>
      </c>
      <c r="AS35" s="20">
        <f t="shared" si="10"/>
        <v>-0.9</v>
      </c>
      <c r="AT35" s="20">
        <v>95.1</v>
      </c>
      <c r="AU35" s="20">
        <v>96</v>
      </c>
      <c r="AV35" s="20">
        <f t="shared" si="11"/>
        <v>-1.3</v>
      </c>
      <c r="AW35" s="20">
        <v>95.5</v>
      </c>
      <c r="AX35" s="20">
        <v>96.8</v>
      </c>
    </row>
    <row r="36" spans="1:50" x14ac:dyDescent="0.2">
      <c r="A36" s="4">
        <v>35.1</v>
      </c>
      <c r="B36" s="2" t="s">
        <v>115</v>
      </c>
      <c r="C36" s="21">
        <v>86.1</v>
      </c>
      <c r="D36" s="21">
        <v>84.8</v>
      </c>
      <c r="E36" s="21">
        <v>85.8</v>
      </c>
      <c r="F36" s="21">
        <v>86.4</v>
      </c>
      <c r="G36" s="21">
        <v>89.2</v>
      </c>
      <c r="H36" s="21">
        <v>89.5</v>
      </c>
      <c r="I36" s="21">
        <v>91.002499999999998</v>
      </c>
      <c r="J36" s="21">
        <v>91.3</v>
      </c>
      <c r="K36" s="21">
        <v>90.8</v>
      </c>
      <c r="L36" s="21">
        <v>91.8</v>
      </c>
      <c r="M36" s="21">
        <v>92.7</v>
      </c>
      <c r="N36" s="21">
        <v>93.4</v>
      </c>
      <c r="O36" s="21">
        <f t="shared" si="0"/>
        <v>-0.5</v>
      </c>
      <c r="P36" s="21">
        <v>109.2</v>
      </c>
      <c r="Q36" s="21">
        <v>109.7</v>
      </c>
      <c r="R36" s="21">
        <f t="shared" si="1"/>
        <v>-0.4</v>
      </c>
      <c r="S36" s="21">
        <v>107.1</v>
      </c>
      <c r="T36" s="21">
        <v>107.5</v>
      </c>
      <c r="U36" s="21">
        <f t="shared" si="2"/>
        <v>-0.4</v>
      </c>
      <c r="V36" s="21">
        <v>107.2</v>
      </c>
      <c r="W36" s="21">
        <v>107.6</v>
      </c>
      <c r="X36" s="21">
        <f t="shared" si="3"/>
        <v>-0.5</v>
      </c>
      <c r="Y36" s="21">
        <v>104.7</v>
      </c>
      <c r="Z36" s="21">
        <v>105.2</v>
      </c>
      <c r="AA36" s="21">
        <f t="shared" si="4"/>
        <v>-0.4</v>
      </c>
      <c r="AB36" s="21">
        <v>101.5</v>
      </c>
      <c r="AC36" s="21">
        <v>101.9</v>
      </c>
      <c r="AD36" s="21">
        <f t="shared" si="5"/>
        <v>-0.5</v>
      </c>
      <c r="AE36" s="21">
        <v>101</v>
      </c>
      <c r="AF36" s="21">
        <v>101.5</v>
      </c>
      <c r="AG36" s="21">
        <f t="shared" si="6"/>
        <v>-0.5</v>
      </c>
      <c r="AH36" s="21">
        <v>100.2</v>
      </c>
      <c r="AI36" s="21">
        <v>100.7</v>
      </c>
      <c r="AJ36" s="21">
        <f t="shared" si="7"/>
        <v>-0.5</v>
      </c>
      <c r="AK36" s="21">
        <v>100.2</v>
      </c>
      <c r="AL36" s="21">
        <v>100.7</v>
      </c>
      <c r="AM36" s="21">
        <f t="shared" si="8"/>
        <v>-0.6</v>
      </c>
      <c r="AN36" s="21">
        <v>99.5</v>
      </c>
      <c r="AO36" s="21">
        <v>100.1</v>
      </c>
      <c r="AP36" s="21">
        <f t="shared" si="9"/>
        <v>-0.8</v>
      </c>
      <c r="AQ36" s="21">
        <v>97.8</v>
      </c>
      <c r="AR36" s="21">
        <v>98.6</v>
      </c>
      <c r="AS36" s="21">
        <f t="shared" si="10"/>
        <v>-2.2999999999999998</v>
      </c>
      <c r="AT36" s="21">
        <v>97.2</v>
      </c>
      <c r="AU36" s="21">
        <v>99.5</v>
      </c>
      <c r="AV36" s="21">
        <f t="shared" si="11"/>
        <v>-3.3</v>
      </c>
      <c r="AW36" s="21">
        <v>95.9</v>
      </c>
      <c r="AX36" s="21">
        <v>99.2</v>
      </c>
    </row>
    <row r="37" spans="1:50" x14ac:dyDescent="0.2">
      <c r="A37" s="4">
        <v>35.200000000000003</v>
      </c>
      <c r="B37" s="2" t="s">
        <v>116</v>
      </c>
      <c r="C37" s="21">
        <v>96.3</v>
      </c>
      <c r="D37" s="21">
        <v>90.9</v>
      </c>
      <c r="E37" s="21">
        <v>93.7</v>
      </c>
      <c r="F37" s="21">
        <v>97.3</v>
      </c>
      <c r="G37" s="21">
        <v>103.2</v>
      </c>
      <c r="H37" s="21">
        <v>105.8</v>
      </c>
      <c r="I37" s="21">
        <v>106.9</v>
      </c>
      <c r="J37" s="21">
        <v>108.3</v>
      </c>
      <c r="K37" s="21">
        <v>105.5</v>
      </c>
      <c r="L37" s="21">
        <v>103.1</v>
      </c>
      <c r="M37" s="21">
        <v>99.4</v>
      </c>
      <c r="N37" s="21">
        <v>96.6</v>
      </c>
      <c r="O37" s="21">
        <f t="shared" si="0"/>
        <v>0</v>
      </c>
      <c r="P37" s="21">
        <v>119.4</v>
      </c>
      <c r="Q37" s="21">
        <v>119.4</v>
      </c>
      <c r="R37" s="21">
        <f t="shared" si="1"/>
        <v>0</v>
      </c>
      <c r="S37" s="21">
        <v>97.1</v>
      </c>
      <c r="T37" s="21">
        <v>97.1</v>
      </c>
      <c r="U37" s="21">
        <f t="shared" si="2"/>
        <v>0</v>
      </c>
      <c r="V37" s="21">
        <v>95.3</v>
      </c>
      <c r="W37" s="21">
        <v>95.3</v>
      </c>
      <c r="X37" s="21">
        <f t="shared" si="3"/>
        <v>0</v>
      </c>
      <c r="Y37" s="21">
        <v>89</v>
      </c>
      <c r="Z37" s="21">
        <v>89</v>
      </c>
      <c r="AA37" s="21">
        <f t="shared" si="4"/>
        <v>0</v>
      </c>
      <c r="AB37" s="21">
        <v>88.2</v>
      </c>
      <c r="AC37" s="21">
        <v>88.2</v>
      </c>
      <c r="AD37" s="21">
        <f t="shared" si="5"/>
        <v>0</v>
      </c>
      <c r="AE37" s="21">
        <v>88</v>
      </c>
      <c r="AF37" s="21">
        <v>88</v>
      </c>
      <c r="AG37" s="21">
        <f t="shared" si="6"/>
        <v>0</v>
      </c>
      <c r="AH37" s="21">
        <v>89.5</v>
      </c>
      <c r="AI37" s="21">
        <v>89.5</v>
      </c>
      <c r="AJ37" s="21">
        <f t="shared" si="7"/>
        <v>0</v>
      </c>
      <c r="AK37" s="21">
        <v>90.6</v>
      </c>
      <c r="AL37" s="21">
        <v>90.6</v>
      </c>
      <c r="AM37" s="21">
        <f t="shared" si="8"/>
        <v>0</v>
      </c>
      <c r="AN37" s="21">
        <v>90.2</v>
      </c>
      <c r="AO37" s="21">
        <v>90.2</v>
      </c>
      <c r="AP37" s="21">
        <f t="shared" si="9"/>
        <v>0</v>
      </c>
      <c r="AQ37" s="21">
        <v>94</v>
      </c>
      <c r="AR37" s="21">
        <v>94</v>
      </c>
      <c r="AS37" s="21">
        <f t="shared" si="10"/>
        <v>0</v>
      </c>
      <c r="AT37" s="21">
        <v>97.4</v>
      </c>
      <c r="AU37" s="21">
        <v>97.4</v>
      </c>
      <c r="AV37" s="21">
        <f t="shared" si="11"/>
        <v>0</v>
      </c>
      <c r="AW37" s="21">
        <v>95.9</v>
      </c>
      <c r="AX37" s="21">
        <v>95.9</v>
      </c>
    </row>
    <row r="38" spans="1:50" x14ac:dyDescent="0.2">
      <c r="A38" s="4">
        <v>35.299999999999997</v>
      </c>
      <c r="B38" s="2" t="s">
        <v>117</v>
      </c>
      <c r="C38" s="21">
        <v>100.5</v>
      </c>
      <c r="D38" s="21">
        <v>95.9</v>
      </c>
      <c r="E38" s="21">
        <v>97.3</v>
      </c>
      <c r="F38" s="21">
        <v>99.5</v>
      </c>
      <c r="G38" s="21">
        <v>99.4</v>
      </c>
      <c r="H38" s="21">
        <v>99.3</v>
      </c>
      <c r="I38" s="21">
        <v>99</v>
      </c>
      <c r="J38" s="21">
        <v>98.7</v>
      </c>
      <c r="K38" s="21">
        <v>97.7</v>
      </c>
      <c r="L38" s="21">
        <v>97.1</v>
      </c>
      <c r="M38" s="21">
        <v>96.3</v>
      </c>
      <c r="N38" s="21">
        <v>95.6</v>
      </c>
      <c r="O38" s="21">
        <f t="shared" si="0"/>
        <v>-1.8</v>
      </c>
      <c r="P38" s="21">
        <v>91.6</v>
      </c>
      <c r="Q38" s="21">
        <v>93.4</v>
      </c>
      <c r="R38" s="21">
        <f t="shared" si="1"/>
        <v>-0.9</v>
      </c>
      <c r="S38" s="21">
        <v>90</v>
      </c>
      <c r="T38" s="21">
        <v>90.9</v>
      </c>
      <c r="U38" s="21">
        <f t="shared" si="2"/>
        <v>-0.2</v>
      </c>
      <c r="V38" s="21">
        <v>89</v>
      </c>
      <c r="W38" s="21">
        <v>89.2</v>
      </c>
      <c r="X38" s="21">
        <f t="shared" si="3"/>
        <v>-0.1</v>
      </c>
      <c r="Y38" s="21">
        <v>86.8</v>
      </c>
      <c r="Z38" s="21">
        <v>86.9</v>
      </c>
      <c r="AA38" s="21">
        <f t="shared" si="4"/>
        <v>0</v>
      </c>
      <c r="AB38" s="21">
        <v>87.8</v>
      </c>
      <c r="AC38" s="21">
        <v>87.8</v>
      </c>
      <c r="AD38" s="21">
        <f t="shared" si="5"/>
        <v>0</v>
      </c>
      <c r="AE38" s="21">
        <v>88.8</v>
      </c>
      <c r="AF38" s="21">
        <v>88.8</v>
      </c>
      <c r="AG38" s="21">
        <f t="shared" si="6"/>
        <v>0</v>
      </c>
      <c r="AH38" s="21">
        <v>89.6</v>
      </c>
      <c r="AI38" s="21">
        <v>89.6</v>
      </c>
      <c r="AJ38" s="21">
        <f t="shared" si="7"/>
        <v>0</v>
      </c>
      <c r="AK38" s="21">
        <v>90.2</v>
      </c>
      <c r="AL38" s="21">
        <v>90.2</v>
      </c>
      <c r="AM38" s="21">
        <f t="shared" si="8"/>
        <v>-0.5</v>
      </c>
      <c r="AN38" s="21">
        <v>91</v>
      </c>
      <c r="AO38" s="21">
        <v>91.5</v>
      </c>
      <c r="AP38" s="21">
        <f t="shared" si="9"/>
        <v>-0.2</v>
      </c>
      <c r="AQ38" s="21">
        <v>92</v>
      </c>
      <c r="AR38" s="21">
        <v>92.2</v>
      </c>
      <c r="AS38" s="21">
        <f t="shared" si="10"/>
        <v>-0.1</v>
      </c>
      <c r="AT38" s="21">
        <v>93.3</v>
      </c>
      <c r="AU38" s="21">
        <v>93.4</v>
      </c>
      <c r="AV38" s="21">
        <f t="shared" si="11"/>
        <v>0.1</v>
      </c>
      <c r="AW38" s="21">
        <v>95.2</v>
      </c>
      <c r="AX38" s="21">
        <v>95.1</v>
      </c>
    </row>
    <row r="39" spans="1:50" x14ac:dyDescent="0.2">
      <c r="A39" s="12" t="s">
        <v>118</v>
      </c>
      <c r="B39" s="13" t="s">
        <v>119</v>
      </c>
      <c r="C39" s="20">
        <v>109.3</v>
      </c>
      <c r="D39" s="20">
        <v>114.3</v>
      </c>
      <c r="E39" s="20">
        <v>115.1</v>
      </c>
      <c r="F39" s="20">
        <v>111.4</v>
      </c>
      <c r="G39" s="20">
        <v>109.6</v>
      </c>
      <c r="H39" s="20">
        <v>110.5</v>
      </c>
      <c r="I39" s="20">
        <v>109.1</v>
      </c>
      <c r="J39" s="20">
        <v>108.2</v>
      </c>
      <c r="K39" s="20">
        <v>107.1</v>
      </c>
      <c r="L39" s="20">
        <v>107.9</v>
      </c>
      <c r="M39" s="20">
        <v>106.4</v>
      </c>
      <c r="N39" s="20">
        <v>106</v>
      </c>
      <c r="O39" s="20">
        <f t="shared" si="0"/>
        <v>0.8</v>
      </c>
      <c r="P39" s="20">
        <v>94.6</v>
      </c>
      <c r="Q39" s="20">
        <v>93.8</v>
      </c>
      <c r="R39" s="20">
        <f t="shared" si="1"/>
        <v>-4.8</v>
      </c>
      <c r="S39" s="20">
        <v>92.3</v>
      </c>
      <c r="T39" s="20">
        <v>97.1</v>
      </c>
      <c r="U39" s="20">
        <f t="shared" si="2"/>
        <v>0.1</v>
      </c>
      <c r="V39" s="20">
        <v>95.5</v>
      </c>
      <c r="W39" s="20">
        <v>95.4</v>
      </c>
      <c r="X39" s="20">
        <f t="shared" si="3"/>
        <v>-1.3</v>
      </c>
      <c r="Y39" s="20">
        <v>93.8</v>
      </c>
      <c r="Z39" s="20">
        <v>95.1</v>
      </c>
      <c r="AA39" s="20">
        <f t="shared" si="4"/>
        <v>-7.1</v>
      </c>
      <c r="AB39" s="20">
        <v>94.5</v>
      </c>
      <c r="AC39" s="20">
        <v>101.6</v>
      </c>
      <c r="AD39" s="20">
        <f t="shared" si="5"/>
        <v>-7.5</v>
      </c>
      <c r="AE39" s="20">
        <v>97.1</v>
      </c>
      <c r="AF39" s="20">
        <v>104.6</v>
      </c>
      <c r="AG39" s="20">
        <f t="shared" si="6"/>
        <v>-11.9</v>
      </c>
      <c r="AH39" s="20">
        <v>97.6</v>
      </c>
      <c r="AI39" s="20">
        <v>109.5</v>
      </c>
      <c r="AJ39" s="20">
        <f t="shared" si="7"/>
        <v>-14.6</v>
      </c>
      <c r="AK39" s="20">
        <v>97.8</v>
      </c>
      <c r="AL39" s="20">
        <v>112.4</v>
      </c>
      <c r="AM39" s="20">
        <f t="shared" si="8"/>
        <v>-15.4</v>
      </c>
      <c r="AN39" s="20">
        <v>99.5</v>
      </c>
      <c r="AO39" s="20">
        <v>114.9</v>
      </c>
      <c r="AP39" s="20">
        <f t="shared" si="9"/>
        <v>-16.399999999999999</v>
      </c>
      <c r="AQ39" s="20">
        <v>99.3</v>
      </c>
      <c r="AR39" s="20">
        <v>115.7</v>
      </c>
      <c r="AS39" s="20">
        <f t="shared" si="10"/>
        <v>-15.7</v>
      </c>
      <c r="AT39" s="20">
        <v>99.9</v>
      </c>
      <c r="AU39" s="20">
        <v>115.6</v>
      </c>
      <c r="AV39" s="20">
        <f t="shared" si="11"/>
        <v>-15.3</v>
      </c>
      <c r="AW39" s="20">
        <v>101.4</v>
      </c>
      <c r="AX39" s="20">
        <v>116.7</v>
      </c>
    </row>
    <row r="40" spans="1:50" x14ac:dyDescent="0.2">
      <c r="A40" s="15"/>
      <c r="B40" s="16"/>
    </row>
    <row r="41" spans="1:50" ht="112.5" customHeight="1" x14ac:dyDescent="0.2">
      <c r="A41" s="35" t="s">
        <v>131</v>
      </c>
      <c r="B41" s="35"/>
    </row>
    <row r="42" spans="1:50" x14ac:dyDescent="0.2">
      <c r="A42" s="12"/>
      <c r="B42" s="13"/>
    </row>
    <row r="43" spans="1:50" x14ac:dyDescent="0.2">
      <c r="A43" s="12"/>
      <c r="B43" s="13"/>
    </row>
  </sheetData>
  <mergeCells count="27">
    <mergeCell ref="A41:B41"/>
    <mergeCell ref="A3:A4"/>
    <mergeCell ref="O3:Q3"/>
    <mergeCell ref="R3:T3"/>
    <mergeCell ref="U3:W3"/>
    <mergeCell ref="N3:N4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0" type="noConversion"/>
  <printOptions horizontalCentered="1"/>
  <pageMargins left="0.31496062992125984" right="0.31496062992125984" top="0.35433070866141736" bottom="0.35433070866141736" header="0.11811023622047245" footer="0.11811023622047245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 предыдущему месяцу</vt:lpstr>
      <vt:lpstr>к месяцу прошлого года</vt:lpstr>
      <vt:lpstr>период с начала года</vt:lpstr>
      <vt:lpstr>'к предыдущему месяцу'!Заголовки_для_печати</vt:lpstr>
      <vt:lpstr>'период с начала года'!Заголовки_для_печати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Савочкина Е.А.</dc:creator>
  <cp:lastModifiedBy>Пользователь Windows</cp:lastModifiedBy>
  <cp:lastPrinted>2017-03-07T06:32:03Z</cp:lastPrinted>
  <dcterms:created xsi:type="dcterms:W3CDTF">2017-03-01T11:04:47Z</dcterms:created>
  <dcterms:modified xsi:type="dcterms:W3CDTF">2018-06-28T05:50:51Z</dcterms:modified>
</cp:coreProperties>
</file>